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<sst xmlns="http://schemas.openxmlformats.org/spreadsheetml/2006/main" count="61" uniqueCount="17">
  <si>
    <t>Two radiologists, Dr. Orange and Dr. Purple, participate in a study using the ROC analysis. They perform screening of the breast cancer with the x-ray mammography. There are 24 normal subjects and 20 subjects with breast caner, all confirmed by biopsy. Each radiologist scores the 44 mammograms using a 1-to-5 scale, with 5 being the most likely cancer case. For this example, their scores are generated by using a random number generator.</t>
  </si>
  <si>
    <t>Dr. Orange</t>
  </si>
  <si>
    <t>Dr. Purple</t>
  </si>
  <si>
    <t>normal mean</t>
  </si>
  <si>
    <t>Score</t>
  </si>
  <si>
    <t>normal SD</t>
  </si>
  <si>
    <t>abnormal mean</t>
  </si>
  <si>
    <t>abnormal: &gt;= cutoff</t>
  </si>
  <si>
    <t>abnormal SD</t>
  </si>
  <si>
    <t>Normal</t>
  </si>
  <si>
    <t>abnormal</t>
  </si>
  <si>
    <t>TPR (%)</t>
  </si>
  <si>
    <t>TNR (%)</t>
  </si>
  <si>
    <t>FPR (%)</t>
  </si>
  <si>
    <t>FNR (%)</t>
  </si>
  <si>
    <t>Az</t>
  </si>
  <si>
    <t>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</si>
</sst>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0">
    <font>
      <sz val="10"/>
      <name val="Verdana"/>
      <family val="2"/>
    </font>
    <font>
      <sz val="10"/>
      <name val="Arial"/>
      <family val="0"/>
    </font>
    <font>
      <b/>
      <sz val="10"/>
      <color indexed="53"/>
      <name val="Verdana"/>
      <family val="2"/>
    </font>
    <font>
      <sz val="10"/>
      <color indexed="53"/>
      <name val="Verdana"/>
      <family val="2"/>
    </font>
    <font>
      <b/>
      <sz val="10"/>
      <color indexed="20"/>
      <name val="Verdana"/>
      <family val="2"/>
    </font>
    <font>
      <sz val="10"/>
      <color indexed="20"/>
      <name val="Verdana"/>
      <family val="2"/>
    </font>
    <font>
      <b/>
      <sz val="10"/>
      <color indexed="17"/>
      <name val="Verdana"/>
      <family val="2"/>
    </font>
    <font>
      <b/>
      <sz val="12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2" fillId="0" borderId="3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5" fillId="0" borderId="2" xfId="0" applyFont="1" applyBorder="1" applyAlignment="1">
      <alignment/>
    </xf>
    <xf numFmtId="165" fontId="6" fillId="0" borderId="4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textRotation="90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center" textRotation="90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6" fillId="0" borderId="5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5" fillId="0" borderId="6" xfId="0" applyFont="1" applyBorder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Font="1" applyAlignment="1">
      <alignment horizontal="right"/>
    </xf>
    <xf numFmtId="164" fontId="5" fillId="0" borderId="4" xfId="0" applyFont="1" applyBorder="1" applyAlignment="1">
      <alignment/>
    </xf>
    <xf numFmtId="164" fontId="0" fillId="0" borderId="0" xfId="0" applyAlignment="1">
      <alignment horizontal="right"/>
    </xf>
    <xf numFmtId="164" fontId="3" fillId="0" borderId="5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5" fillId="0" borderId="5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ROC Analysis</a:t>
            </a:r>
          </a:p>
        </c:rich>
      </c:tx>
      <c:layout>
        <c:manualLayout>
          <c:xMode val="factor"/>
          <c:yMode val="factor"/>
          <c:x val="0.09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1615"/>
          <c:w val="0.78925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Sheet1!$F$54:$K$54</c:f>
              <c:numCache/>
            </c:numRef>
          </c:xVal>
          <c:yVal>
            <c:numRef>
              <c:f>Sheet1!$F$52:$K$52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xVal>
            <c:numRef>
              <c:f>Sheet1!$O$54:$T$54</c:f>
              <c:numCache/>
            </c:numRef>
          </c:xVal>
          <c:yVal>
            <c:numRef>
              <c:f>Sheet1!$O$52:$T$52</c:f>
              <c:numCache/>
            </c:numRef>
          </c:yVal>
          <c:smooth val="0"/>
        </c:ser>
        <c:axId val="11342270"/>
        <c:axId val="34971567"/>
      </c:scatterChart>
      <c:valAx>
        <c:axId val="1134227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False Positive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71567"/>
        <c:crossesAt val="0"/>
        <c:crossBetween val="midCat"/>
        <c:dispUnits/>
        <c:majorUnit val="0.2"/>
        <c:minorUnit val="0.1"/>
      </c:valAx>
      <c:valAx>
        <c:axId val="349715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True Positive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2270"/>
        <c:crossesAt val="0"/>
        <c:crossBetween val="midCat"/>
        <c:dispUnits/>
        <c:majorUnit val="0.2"/>
        <c:minorUnit val="0.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56</xdr:row>
      <xdr:rowOff>9525</xdr:rowOff>
    </xdr:from>
    <xdr:to>
      <xdr:col>16</xdr:col>
      <xdr:colOff>142875</xdr:colOff>
      <xdr:row>82</xdr:row>
      <xdr:rowOff>9525</xdr:rowOff>
    </xdr:to>
    <xdr:graphicFrame>
      <xdr:nvGraphicFramePr>
        <xdr:cNvPr id="1" name="Chart 1"/>
        <xdr:cNvGraphicFramePr/>
      </xdr:nvGraphicFramePr>
      <xdr:xfrm>
        <a:off x="1752600" y="9686925"/>
        <a:ext cx="37909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selection activeCell="W58" sqref="W58"/>
    </sheetView>
  </sheetViews>
  <sheetFormatPr defaultColWidth="11.00390625" defaultRowHeight="12.75"/>
  <cols>
    <col min="1" max="1" width="13.25390625" style="0" customWidth="1"/>
    <col min="2" max="2" width="3.00390625" style="0" customWidth="1"/>
    <col min="3" max="3" width="4.25390625" style="0" customWidth="1"/>
    <col min="4" max="4" width="2.75390625" style="0" customWidth="1"/>
    <col min="5" max="5" width="3.25390625" style="0" customWidth="1"/>
    <col min="6" max="12" width="4.25390625" style="0" customWidth="1"/>
    <col min="13" max="13" width="2.75390625" style="0" customWidth="1"/>
    <col min="14" max="14" width="3.375" style="0" customWidth="1"/>
    <col min="15" max="20" width="4.25390625" style="0" customWidth="1"/>
  </cols>
  <sheetData>
    <row r="1" spans="1:20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/>
      <c r="B2" s="2"/>
      <c r="C2" s="3" t="s">
        <v>1</v>
      </c>
      <c r="D2" s="4"/>
      <c r="E2" s="4"/>
      <c r="F2" s="4"/>
      <c r="G2" s="4"/>
      <c r="H2" s="4"/>
      <c r="I2" s="4"/>
      <c r="J2" s="4"/>
      <c r="K2" s="4"/>
      <c r="L2" s="5" t="s">
        <v>2</v>
      </c>
      <c r="M2" s="6"/>
      <c r="N2" s="6"/>
      <c r="O2" s="6"/>
      <c r="P2" s="6"/>
      <c r="Q2" s="6"/>
      <c r="R2" s="6"/>
      <c r="S2" s="6"/>
      <c r="T2" s="2"/>
    </row>
    <row r="3" spans="1:19" ht="12.75">
      <c r="A3" t="s">
        <v>3</v>
      </c>
      <c r="C3" s="7">
        <v>1.5</v>
      </c>
      <c r="D3" s="8"/>
      <c r="E3" s="9" t="s">
        <v>4</v>
      </c>
      <c r="F3" s="8"/>
      <c r="G3" s="8"/>
      <c r="H3" s="8"/>
      <c r="I3" s="8"/>
      <c r="J3" s="8"/>
      <c r="K3" s="8"/>
      <c r="L3" s="7">
        <v>2</v>
      </c>
      <c r="M3" s="10"/>
      <c r="N3" s="11" t="s">
        <v>4</v>
      </c>
      <c r="O3" s="10"/>
      <c r="P3" s="10"/>
      <c r="Q3" s="10"/>
      <c r="R3" s="10"/>
      <c r="S3" s="10"/>
    </row>
    <row r="4" spans="1:19" ht="12.75">
      <c r="A4" t="s">
        <v>5</v>
      </c>
      <c r="C4" s="7">
        <v>6</v>
      </c>
      <c r="D4" s="8"/>
      <c r="E4" s="9"/>
      <c r="F4" s="8"/>
      <c r="G4" s="8"/>
      <c r="H4" s="8"/>
      <c r="I4" s="8"/>
      <c r="J4" s="8"/>
      <c r="K4" s="8"/>
      <c r="L4" s="7">
        <v>8</v>
      </c>
      <c r="M4" s="10"/>
      <c r="N4" s="11"/>
      <c r="O4" s="10"/>
      <c r="P4" s="10"/>
      <c r="Q4" s="10"/>
      <c r="R4" s="10"/>
      <c r="S4" s="10"/>
    </row>
    <row r="5" spans="1:19" ht="12.75">
      <c r="A5" t="s">
        <v>6</v>
      </c>
      <c r="C5" s="7">
        <v>4.5</v>
      </c>
      <c r="D5" s="8"/>
      <c r="E5" s="9"/>
      <c r="F5" s="12" t="s">
        <v>7</v>
      </c>
      <c r="G5" s="12"/>
      <c r="H5" s="12"/>
      <c r="I5" s="12"/>
      <c r="J5" s="12"/>
      <c r="K5" s="12"/>
      <c r="L5" s="7">
        <v>4</v>
      </c>
      <c r="M5" s="10"/>
      <c r="N5" s="11"/>
      <c r="O5" s="13" t="s">
        <v>7</v>
      </c>
      <c r="P5" s="13"/>
      <c r="Q5" s="13"/>
      <c r="R5" s="13"/>
      <c r="S5" s="13"/>
    </row>
    <row r="6" spans="1:20" ht="12" customHeight="1">
      <c r="A6" s="14" t="s">
        <v>8</v>
      </c>
      <c r="B6" s="14"/>
      <c r="C6" s="15">
        <v>6</v>
      </c>
      <c r="D6" s="16"/>
      <c r="E6" s="9"/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/>
      <c r="L6" s="15">
        <v>8</v>
      </c>
      <c r="M6" s="18"/>
      <c r="N6" s="11"/>
      <c r="O6" s="19">
        <v>1</v>
      </c>
      <c r="P6" s="19">
        <v>2</v>
      </c>
      <c r="Q6" s="19">
        <v>3</v>
      </c>
      <c r="R6" s="19">
        <v>4</v>
      </c>
      <c r="S6" s="19">
        <v>5</v>
      </c>
      <c r="T6" s="20"/>
    </row>
    <row r="7" spans="1:19" ht="12.75">
      <c r="A7" t="s">
        <v>9</v>
      </c>
      <c r="B7">
        <v>1</v>
      </c>
      <c r="C7" s="21">
        <f ca="1">TRUNC(C4*(RAND()-0.5)+C3,0)</f>
        <v>4</v>
      </c>
      <c r="D7" s="22">
        <f>IF(C7&gt;5,5,C7)</f>
        <v>4</v>
      </c>
      <c r="E7" s="23">
        <f>IF(D7&lt;1,1,D7)</f>
        <v>4</v>
      </c>
      <c r="F7" s="24" t="str">
        <f>IF(E7&gt;=F6,"FP","TN")</f>
        <v>FP</v>
      </c>
      <c r="G7" s="24" t="str">
        <f>IF(E7&gt;=G6,"FP","TN")</f>
        <v>FP</v>
      </c>
      <c r="H7" s="24" t="str">
        <f>IF(E7&gt;=H6,"FP","TN")</f>
        <v>FP</v>
      </c>
      <c r="I7" s="24" t="str">
        <f>IF(E7&gt;=I6,"FP","TN")</f>
        <v>FP</v>
      </c>
      <c r="J7" s="24" t="str">
        <f>IF(E7&gt;=J6,"FP","TN")</f>
        <v>TN</v>
      </c>
      <c r="K7" s="8"/>
      <c r="L7" s="25">
        <f ca="1">TRUNC(L4*(RAND()-0.5)+L3,0)</f>
        <v>0</v>
      </c>
      <c r="M7" s="26">
        <f>IF(L7&gt;5,5,L7)</f>
        <v>0</v>
      </c>
      <c r="N7" s="27">
        <f>IF(M7&lt;1,1,M7)</f>
        <v>1</v>
      </c>
      <c r="O7" s="28" t="str">
        <f>IF(N7&gt;=O6,"FP","TN")</f>
        <v>FP</v>
      </c>
      <c r="P7" s="28" t="str">
        <f>IF(N7&gt;=P6,"FP","TN")</f>
        <v>TN</v>
      </c>
      <c r="Q7" s="28" t="str">
        <f>IF(N7&gt;=Q6,"FP","TN")</f>
        <v>TN</v>
      </c>
      <c r="R7" s="28" t="str">
        <f>IF(N7&gt;=R6,"FP","TN")</f>
        <v>TN</v>
      </c>
      <c r="S7" s="28" t="str">
        <f>IF(N7&gt;=S6,"FP","TN")</f>
        <v>TN</v>
      </c>
    </row>
    <row r="8" spans="1:19" ht="12.75">
      <c r="A8" t="s">
        <v>9</v>
      </c>
      <c r="B8">
        <v>2</v>
      </c>
      <c r="C8" s="21">
        <f ca="1">TRUNC(C4*(RAND()-0.5)+C3,0)</f>
        <v>2</v>
      </c>
      <c r="D8" s="22">
        <f>IF(C8&gt;5,5,C8)</f>
        <v>2</v>
      </c>
      <c r="E8" s="23">
        <f>IF(D8&lt;1,1,D8)</f>
        <v>2</v>
      </c>
      <c r="F8" s="24" t="str">
        <f>IF(E8&gt;=F6,"FP","TN")</f>
        <v>FP</v>
      </c>
      <c r="G8" s="24" t="str">
        <f>IF(E8&gt;=G6,"FP","TN")</f>
        <v>FP</v>
      </c>
      <c r="H8" s="24" t="str">
        <f>IF(E8&gt;=H6,"FP","TN")</f>
        <v>TN</v>
      </c>
      <c r="I8" s="24" t="str">
        <f>IF(E8&gt;=I6,"FP","TN")</f>
        <v>TN</v>
      </c>
      <c r="J8" s="24" t="str">
        <f>IF(E8&gt;=J6,"FP","TN")</f>
        <v>TN</v>
      </c>
      <c r="K8" s="8"/>
      <c r="L8" s="29">
        <f ca="1">TRUNC(L4*(RAND()-0.5)+L3,0)</f>
        <v>-1</v>
      </c>
      <c r="M8" s="26">
        <f>IF(L8&gt;5,5,L8)</f>
        <v>-1</v>
      </c>
      <c r="N8" s="27">
        <f>IF(M8&lt;1,1,M8)</f>
        <v>1</v>
      </c>
      <c r="O8" s="28" t="str">
        <f>IF(N8&gt;=O6,"FP","TN")</f>
        <v>FP</v>
      </c>
      <c r="P8" s="28" t="str">
        <f>IF(N8&gt;=P6,"FP","TN")</f>
        <v>TN</v>
      </c>
      <c r="Q8" s="28" t="str">
        <f>IF(N8&gt;=Q6,"FP","TN")</f>
        <v>TN</v>
      </c>
      <c r="R8" s="28" t="str">
        <f>IF(N8&gt;=R6,"FP","TN")</f>
        <v>TN</v>
      </c>
      <c r="S8" s="28" t="str">
        <f>IF(N8&gt;=S6,"FP","TN")</f>
        <v>TN</v>
      </c>
    </row>
    <row r="9" spans="1:21" ht="12.75">
      <c r="A9" t="s">
        <v>9</v>
      </c>
      <c r="B9">
        <v>3</v>
      </c>
      <c r="C9" s="21">
        <f ca="1">TRUNC(C4*(RAND()-0.5)+C3,0)</f>
        <v>1</v>
      </c>
      <c r="D9" s="22">
        <f>IF(C9&gt;5,5,C9)</f>
        <v>1</v>
      </c>
      <c r="E9" s="23">
        <f>IF(D9&lt;1,1,D9)</f>
        <v>1</v>
      </c>
      <c r="F9" s="24" t="str">
        <f>IF(E9&gt;=F6,"FP","TN")</f>
        <v>FP</v>
      </c>
      <c r="G9" s="24" t="str">
        <f>IF(E9&gt;=G6,"FP","TN")</f>
        <v>TN</v>
      </c>
      <c r="H9" s="24" t="str">
        <f>IF(E9&gt;=H6,"FP","TN")</f>
        <v>TN</v>
      </c>
      <c r="I9" s="24" t="str">
        <f>IF(E9&gt;=I6,"FP","TN")</f>
        <v>TN</v>
      </c>
      <c r="J9" s="24" t="str">
        <f>IF(E9&gt;=J6,"FP","TN")</f>
        <v>TN</v>
      </c>
      <c r="K9" s="8"/>
      <c r="L9" s="29">
        <f ca="1">TRUNC(L4*(RAND()-0.5)+L3,0)</f>
        <v>0</v>
      </c>
      <c r="M9" s="26">
        <f>IF(L9&gt;5,5,L9)</f>
        <v>0</v>
      </c>
      <c r="N9" s="27">
        <f>IF(M9&lt;1,1,M9)</f>
        <v>1</v>
      </c>
      <c r="O9" s="28" t="str">
        <f>IF(N9&gt;=O6,"FP","TN")</f>
        <v>FP</v>
      </c>
      <c r="P9" s="28" t="str">
        <f>IF(N9&gt;=P6,"FP","TN")</f>
        <v>TN</v>
      </c>
      <c r="Q9" s="28" t="str">
        <f>IF(N9&gt;=Q6,"FP","TN")</f>
        <v>TN</v>
      </c>
      <c r="R9" s="28" t="str">
        <f>IF(N9&gt;=R6,"FP","TN")</f>
        <v>TN</v>
      </c>
      <c r="S9" s="28" t="str">
        <f>IF(N9&gt;=S6,"FP","TN")</f>
        <v>TN</v>
      </c>
      <c r="U9" s="30"/>
    </row>
    <row r="10" spans="1:19" ht="12.75">
      <c r="A10" t="s">
        <v>9</v>
      </c>
      <c r="B10">
        <v>4</v>
      </c>
      <c r="C10" s="21">
        <f ca="1">TRUNC(C4*(RAND()-0.5)+C3,0)</f>
        <v>4</v>
      </c>
      <c r="D10" s="22">
        <f>IF(C10&gt;5,5,C10)</f>
        <v>4</v>
      </c>
      <c r="E10" s="23">
        <f>IF(D10&lt;1,1,D10)</f>
        <v>4</v>
      </c>
      <c r="F10" s="24" t="str">
        <f>IF(E10&gt;=F6,"FP","TN")</f>
        <v>FP</v>
      </c>
      <c r="G10" s="24" t="str">
        <f>IF(E10&gt;=G6,"FP","TN")</f>
        <v>FP</v>
      </c>
      <c r="H10" s="24" t="str">
        <f>IF(E10&gt;=H6,"FP","TN")</f>
        <v>FP</v>
      </c>
      <c r="I10" s="24" t="str">
        <f>IF(E10&gt;=I6,"FP","TN")</f>
        <v>FP</v>
      </c>
      <c r="J10" s="24" t="str">
        <f>IF(E10&gt;=J6,"FP","TN")</f>
        <v>TN</v>
      </c>
      <c r="K10" s="8"/>
      <c r="L10" s="29">
        <f ca="1">TRUNC(L4*(RAND()-0.5)+L3,0)</f>
        <v>0</v>
      </c>
      <c r="M10" s="26">
        <f>IF(L10&gt;5,5,L10)</f>
        <v>0</v>
      </c>
      <c r="N10" s="27">
        <f>IF(M10&lt;1,1,M10)</f>
        <v>1</v>
      </c>
      <c r="O10" s="28" t="str">
        <f>IF(N10&gt;=O6,"FP","TN")</f>
        <v>FP</v>
      </c>
      <c r="P10" s="28" t="str">
        <f>IF(N10&gt;=P6,"FP","TN")</f>
        <v>TN</v>
      </c>
      <c r="Q10" s="28" t="str">
        <f>IF(N10&gt;=Q6,"FP","TN")</f>
        <v>TN</v>
      </c>
      <c r="R10" s="28" t="str">
        <f>IF(N10&gt;=R6,"FP","TN")</f>
        <v>TN</v>
      </c>
      <c r="S10" s="28" t="str">
        <f>IF(N10&gt;=S6,"FP","TN")</f>
        <v>TN</v>
      </c>
    </row>
    <row r="11" spans="1:19" ht="12.75">
      <c r="A11" t="s">
        <v>9</v>
      </c>
      <c r="B11">
        <v>5</v>
      </c>
      <c r="C11" s="21">
        <f ca="1">TRUNC(C8*(RAND()-0.5)+C3,0)</f>
        <v>2</v>
      </c>
      <c r="D11" s="22">
        <f>IF(C11&gt;5,5,C11)</f>
        <v>2</v>
      </c>
      <c r="E11" s="23">
        <f>IF(D11&lt;1,1,D11)</f>
        <v>2</v>
      </c>
      <c r="F11" s="24" t="str">
        <f>IF(E11&gt;=F6,"FP","TN")</f>
        <v>FP</v>
      </c>
      <c r="G11" s="24" t="str">
        <f>IF(E11&gt;=G6,"FP","TN")</f>
        <v>FP</v>
      </c>
      <c r="H11" s="24" t="str">
        <f>IF(E11&gt;=H6,"FP","TN")</f>
        <v>TN</v>
      </c>
      <c r="I11" s="24" t="str">
        <f>IF(E11&gt;=I6,"FP","TN")</f>
        <v>TN</v>
      </c>
      <c r="J11" s="24" t="str">
        <f>IF(E11&gt;=J6,"FP","TN")</f>
        <v>TN</v>
      </c>
      <c r="K11" s="8"/>
      <c r="L11" s="29">
        <f ca="1">TRUNC(L8*(RAND()-0.5)+L3,0)</f>
        <v>2</v>
      </c>
      <c r="M11" s="26">
        <f>IF(L11&gt;5,5,L11)</f>
        <v>2</v>
      </c>
      <c r="N11" s="27">
        <f>IF(M11&lt;1,1,M11)</f>
        <v>2</v>
      </c>
      <c r="O11" s="28" t="str">
        <f>IF(N11&gt;=O6,"FP","TN")</f>
        <v>FP</v>
      </c>
      <c r="P11" s="28" t="str">
        <f>IF(N11&gt;=P6,"FP","TN")</f>
        <v>FP</v>
      </c>
      <c r="Q11" s="28" t="str">
        <f>IF(N11&gt;=Q6,"FP","TN")</f>
        <v>TN</v>
      </c>
      <c r="R11" s="28" t="str">
        <f>IF(N11&gt;=R6,"FP","TN")</f>
        <v>TN</v>
      </c>
      <c r="S11" s="28" t="str">
        <f>IF(N11&gt;=S6,"FP","TN")</f>
        <v>TN</v>
      </c>
    </row>
    <row r="12" spans="1:19" ht="12.75">
      <c r="A12" t="s">
        <v>9</v>
      </c>
      <c r="B12">
        <v>6</v>
      </c>
      <c r="C12" s="21">
        <f ca="1">TRUNC(C4*(RAND()-0.5)+C3,0)</f>
        <v>2</v>
      </c>
      <c r="D12" s="22">
        <f>IF(C12&gt;5,5,C12)</f>
        <v>2</v>
      </c>
      <c r="E12" s="23">
        <f>IF(D12&lt;1,1,D12)</f>
        <v>2</v>
      </c>
      <c r="F12" s="24" t="str">
        <f>IF(E12&gt;=F6,"FP","TN")</f>
        <v>FP</v>
      </c>
      <c r="G12" s="24" t="str">
        <f>IF(E12&gt;=G6,"FP","TN")</f>
        <v>FP</v>
      </c>
      <c r="H12" s="24" t="str">
        <f>IF(E12&gt;=H6,"FP","TN")</f>
        <v>TN</v>
      </c>
      <c r="I12" s="24" t="str">
        <f>IF(E12&gt;=I6,"FP","TN")</f>
        <v>TN</v>
      </c>
      <c r="J12" s="24" t="str">
        <f>IF(E12&gt;=J6,"FP","TN")</f>
        <v>TN</v>
      </c>
      <c r="K12" s="8"/>
      <c r="L12" s="29">
        <f ca="1">TRUNC(L4*(RAND()-0.5)+L3,0)</f>
        <v>5</v>
      </c>
      <c r="M12" s="26">
        <f>IF(L12&gt;5,5,L12)</f>
        <v>5</v>
      </c>
      <c r="N12" s="27">
        <f>IF(M12&lt;1,1,M12)</f>
        <v>5</v>
      </c>
      <c r="O12" s="28" t="str">
        <f>IF(N12&gt;=O6,"FP","TN")</f>
        <v>FP</v>
      </c>
      <c r="P12" s="28" t="str">
        <f>IF(N12&gt;=P6,"FP","TN")</f>
        <v>FP</v>
      </c>
      <c r="Q12" s="28" t="str">
        <f>IF(N12&gt;=Q6,"FP","TN")</f>
        <v>FP</v>
      </c>
      <c r="R12" s="28" t="str">
        <f>IF(N12&gt;=R6,"FP","TN")</f>
        <v>FP</v>
      </c>
      <c r="S12" s="28" t="str">
        <f>IF(N12&gt;=S6,"FP","TN")</f>
        <v>FP</v>
      </c>
    </row>
    <row r="13" spans="1:19" ht="12.75">
      <c r="A13" t="s">
        <v>9</v>
      </c>
      <c r="B13">
        <v>7</v>
      </c>
      <c r="C13" s="21">
        <f ca="1">TRUNC(C4*(RAND()-0.5)+C3,0)</f>
        <v>2</v>
      </c>
      <c r="D13" s="22">
        <f>IF(C13&gt;5,5,C13)</f>
        <v>2</v>
      </c>
      <c r="E13" s="23">
        <f>IF(D13&lt;1,1,D13)</f>
        <v>2</v>
      </c>
      <c r="F13" s="24" t="str">
        <f>IF(E13&gt;=F6,"FP","TN")</f>
        <v>FP</v>
      </c>
      <c r="G13" s="24" t="str">
        <f>IF(E13&gt;=G6,"FP","TN")</f>
        <v>FP</v>
      </c>
      <c r="H13" s="24" t="str">
        <f>IF(E13&gt;=H6,"FP","TN")</f>
        <v>TN</v>
      </c>
      <c r="I13" s="24" t="str">
        <f>IF(E13&gt;=I6,"FP","TN")</f>
        <v>TN</v>
      </c>
      <c r="J13" s="24" t="str">
        <f>IF(E13&gt;=J6,"FP","TN")</f>
        <v>TN</v>
      </c>
      <c r="K13" s="8"/>
      <c r="L13" s="29">
        <f ca="1">TRUNC(L4*(RAND()-0.5)+L3,0)</f>
        <v>2</v>
      </c>
      <c r="M13" s="26">
        <f>IF(L13&gt;5,5,L13)</f>
        <v>2</v>
      </c>
      <c r="N13" s="27">
        <f>IF(M13&lt;1,1,M13)</f>
        <v>2</v>
      </c>
      <c r="O13" s="28" t="str">
        <f>IF(N13&gt;=O6,"FP","TN")</f>
        <v>FP</v>
      </c>
      <c r="P13" s="28" t="str">
        <f>IF(N13&gt;=P6,"FP","TN")</f>
        <v>FP</v>
      </c>
      <c r="Q13" s="28" t="str">
        <f>IF(N13&gt;=Q6,"FP","TN")</f>
        <v>TN</v>
      </c>
      <c r="R13" s="28" t="str">
        <f>IF(N13&gt;=R6,"FP","TN")</f>
        <v>TN</v>
      </c>
      <c r="S13" s="28" t="str">
        <f>IF(N13&gt;=S6,"FP","TN")</f>
        <v>TN</v>
      </c>
    </row>
    <row r="14" spans="1:19" ht="12.75">
      <c r="A14" t="s">
        <v>9</v>
      </c>
      <c r="B14">
        <v>8</v>
      </c>
      <c r="C14" s="21">
        <f ca="1">TRUNC(C4*(RAND()-0.5)+C3,0)</f>
        <v>3</v>
      </c>
      <c r="D14" s="22">
        <f>IF(C14&gt;5,5,C14)</f>
        <v>3</v>
      </c>
      <c r="E14" s="23">
        <f>IF(D14&lt;1,1,D14)</f>
        <v>3</v>
      </c>
      <c r="F14" s="24" t="str">
        <f>IF(E14&gt;=F6,"FP","TN")</f>
        <v>FP</v>
      </c>
      <c r="G14" s="24" t="str">
        <f>IF(E14&gt;=G6,"FP","TN")</f>
        <v>FP</v>
      </c>
      <c r="H14" s="24" t="str">
        <f>IF(E14&gt;=H6,"FP","TN")</f>
        <v>FP</v>
      </c>
      <c r="I14" s="24" t="str">
        <f>IF(E14&gt;=I6,"FP","TN")</f>
        <v>TN</v>
      </c>
      <c r="J14" s="24" t="str">
        <f>IF(E14&gt;=J6,"FP","TN")</f>
        <v>TN</v>
      </c>
      <c r="K14" s="8"/>
      <c r="L14" s="29">
        <f ca="1">TRUNC(L4*(RAND()-0.5)+L3,0)</f>
        <v>0</v>
      </c>
      <c r="M14" s="26">
        <f>IF(L14&gt;5,5,L14)</f>
        <v>0</v>
      </c>
      <c r="N14" s="27">
        <f>IF(M14&lt;1,1,M14)</f>
        <v>1</v>
      </c>
      <c r="O14" s="28" t="str">
        <f>IF(N14&gt;=O6,"FP","TN")</f>
        <v>FP</v>
      </c>
      <c r="P14" s="28" t="str">
        <f>IF(N14&gt;=P6,"FP","TN")</f>
        <v>TN</v>
      </c>
      <c r="Q14" s="28" t="str">
        <f>IF(N14&gt;=Q6,"FP","TN")</f>
        <v>TN</v>
      </c>
      <c r="R14" s="28" t="str">
        <f>IF(N14&gt;=R6,"FP","TN")</f>
        <v>TN</v>
      </c>
      <c r="S14" s="28" t="str">
        <f>IF(N14&gt;=S6,"FP","TN")</f>
        <v>TN</v>
      </c>
    </row>
    <row r="15" spans="1:19" ht="12.75">
      <c r="A15" t="s">
        <v>9</v>
      </c>
      <c r="B15">
        <v>9</v>
      </c>
      <c r="C15" s="21">
        <f ca="1">TRUNC(C4*(RAND()-0.5)+C3,0)</f>
        <v>1</v>
      </c>
      <c r="D15" s="22">
        <f>IF(C15&gt;5,5,C15)</f>
        <v>1</v>
      </c>
      <c r="E15" s="23">
        <f>IF(D15&lt;1,1,D15)</f>
        <v>1</v>
      </c>
      <c r="F15" s="24" t="str">
        <f>IF(E15&gt;=F6,"FP","TN")</f>
        <v>FP</v>
      </c>
      <c r="G15" s="24" t="str">
        <f>IF(E15&gt;=G6,"FP","TN")</f>
        <v>TN</v>
      </c>
      <c r="H15" s="24" t="str">
        <f>IF(E15&gt;=H6,"FP","TN")</f>
        <v>TN</v>
      </c>
      <c r="I15" s="24" t="str">
        <f>IF(E15&gt;=I6,"FP","TN")</f>
        <v>TN</v>
      </c>
      <c r="J15" s="24" t="str">
        <f>IF(E15&gt;=J6,"FP","TN")</f>
        <v>TN</v>
      </c>
      <c r="K15" s="8"/>
      <c r="L15" s="29">
        <f ca="1">TRUNC(L4*(RAND()-0.5)+L3,0)</f>
        <v>1</v>
      </c>
      <c r="M15" s="26">
        <f>IF(L15&gt;5,5,L15)</f>
        <v>1</v>
      </c>
      <c r="N15" s="27">
        <f>IF(M15&lt;1,1,M15)</f>
        <v>1</v>
      </c>
      <c r="O15" s="28" t="str">
        <f>IF(N15&gt;=O6,"FP","TN")</f>
        <v>FP</v>
      </c>
      <c r="P15" s="28" t="str">
        <f>IF(N15&gt;=P6,"FP","TN")</f>
        <v>TN</v>
      </c>
      <c r="Q15" s="28" t="str">
        <f>IF(N15&gt;=Q6,"FP","TN")</f>
        <v>TN</v>
      </c>
      <c r="R15" s="28" t="str">
        <f>IF(N15&gt;=R6,"FP","TN")</f>
        <v>TN</v>
      </c>
      <c r="S15" s="28" t="str">
        <f>IF(N15&gt;=S6,"FP","TN")</f>
        <v>TN</v>
      </c>
    </row>
    <row r="16" spans="1:19" ht="12.75">
      <c r="A16" t="s">
        <v>9</v>
      </c>
      <c r="B16">
        <v>10</v>
      </c>
      <c r="C16" s="21">
        <f ca="1">TRUNC(C4*(RAND()-0.5)+C3,0)</f>
        <v>0</v>
      </c>
      <c r="D16" s="22">
        <f>IF(C16&gt;5,5,C16)</f>
        <v>0</v>
      </c>
      <c r="E16" s="23">
        <f>IF(D16&lt;1,1,D16)</f>
        <v>1</v>
      </c>
      <c r="F16" s="24" t="str">
        <f>IF(E16&gt;=F6,"FP","TN")</f>
        <v>FP</v>
      </c>
      <c r="G16" s="24" t="str">
        <f>IF(E16&gt;=G6,"FP","TN")</f>
        <v>TN</v>
      </c>
      <c r="H16" s="24" t="str">
        <f>IF(E16&gt;=H6,"FP","TN")</f>
        <v>TN</v>
      </c>
      <c r="I16" s="24" t="str">
        <f>IF(E16&gt;=I6,"FP","TN")</f>
        <v>TN</v>
      </c>
      <c r="J16" s="24" t="str">
        <f>IF(E16&gt;=J6,"FP","TN")</f>
        <v>TN</v>
      </c>
      <c r="K16" s="8"/>
      <c r="L16" s="29">
        <f ca="1">TRUNC(L4*(RAND()-0.5)+L3,0)</f>
        <v>0</v>
      </c>
      <c r="M16" s="26">
        <f>IF(L16&gt;5,5,L16)</f>
        <v>0</v>
      </c>
      <c r="N16" s="27">
        <f>IF(M16&lt;1,1,M16)</f>
        <v>1</v>
      </c>
      <c r="O16" s="28" t="str">
        <f>IF(N16&gt;=O6,"FP","TN")</f>
        <v>FP</v>
      </c>
      <c r="P16" s="28" t="str">
        <f>IF(N16&gt;=P6,"FP","TN")</f>
        <v>TN</v>
      </c>
      <c r="Q16" s="28" t="str">
        <f>IF(N16&gt;=Q6,"FP","TN")</f>
        <v>TN</v>
      </c>
      <c r="R16" s="28" t="str">
        <f>IF(N16&gt;=R6,"FP","TN")</f>
        <v>TN</v>
      </c>
      <c r="S16" s="28" t="str">
        <f>IF(N16&gt;=S6,"FP","TN")</f>
        <v>TN</v>
      </c>
    </row>
    <row r="17" spans="1:19" ht="12.75">
      <c r="A17" t="s">
        <v>9</v>
      </c>
      <c r="B17">
        <v>11</v>
      </c>
      <c r="C17" s="21">
        <f ca="1">TRUNC(C4*(RAND()-0.5)+C3,0)</f>
        <v>1</v>
      </c>
      <c r="D17" s="22">
        <f>IF(C17&gt;5,5,C17)</f>
        <v>1</v>
      </c>
      <c r="E17" s="23">
        <f>IF(D17&lt;1,1,D17)</f>
        <v>1</v>
      </c>
      <c r="F17" s="24" t="str">
        <f>IF(E17&gt;=F6,"FP","TN")</f>
        <v>FP</v>
      </c>
      <c r="G17" s="24" t="str">
        <f>IF(E17&gt;=G6,"FP","TN")</f>
        <v>TN</v>
      </c>
      <c r="H17" s="24" t="str">
        <f>IF(E17&gt;=H6,"FP","TN")</f>
        <v>TN</v>
      </c>
      <c r="I17" s="24" t="str">
        <f>IF(E17&gt;=I6,"FP","TN")</f>
        <v>TN</v>
      </c>
      <c r="J17" s="24" t="str">
        <f>IF(E17&gt;=J6,"FP","TN")</f>
        <v>TN</v>
      </c>
      <c r="K17" s="8"/>
      <c r="L17" s="29">
        <f ca="1">TRUNC(L4*(RAND()-0.5)+L3,0)</f>
        <v>2</v>
      </c>
      <c r="M17" s="26">
        <f>IF(L17&gt;5,5,L17)</f>
        <v>2</v>
      </c>
      <c r="N17" s="27">
        <f>IF(M17&lt;1,1,M17)</f>
        <v>2</v>
      </c>
      <c r="O17" s="28" t="str">
        <f>IF(N17&gt;=O6,"FP","TN")</f>
        <v>FP</v>
      </c>
      <c r="P17" s="28" t="str">
        <f>IF(N17&gt;=P6,"FP","TN")</f>
        <v>FP</v>
      </c>
      <c r="Q17" s="28" t="str">
        <f>IF(N17&gt;=Q6,"FP","TN")</f>
        <v>TN</v>
      </c>
      <c r="R17" s="28" t="str">
        <f>IF(N17&gt;=R6,"FP","TN")</f>
        <v>TN</v>
      </c>
      <c r="S17" s="28" t="str">
        <f>IF(N17&gt;=S6,"FP","TN")</f>
        <v>TN</v>
      </c>
    </row>
    <row r="18" spans="1:19" ht="12.75">
      <c r="A18" t="s">
        <v>9</v>
      </c>
      <c r="B18">
        <v>12</v>
      </c>
      <c r="C18" s="21">
        <f ca="1">TRUNC(C4*(RAND()-0.5)+C3,0)</f>
        <v>4</v>
      </c>
      <c r="D18" s="22">
        <f>IF(C18&gt;5,5,C18)</f>
        <v>4</v>
      </c>
      <c r="E18" s="23">
        <f>IF(D18&lt;1,1,D18)</f>
        <v>4</v>
      </c>
      <c r="F18" s="24" t="str">
        <f>IF(E18&gt;=F6,"FP","TN")</f>
        <v>FP</v>
      </c>
      <c r="G18" s="24" t="str">
        <f>IF(E18&gt;=G6,"FP","TN")</f>
        <v>FP</v>
      </c>
      <c r="H18" s="24" t="str">
        <f>IF(E18&gt;=H6,"FP","TN")</f>
        <v>FP</v>
      </c>
      <c r="I18" s="24" t="str">
        <f>IF(E18&gt;=I6,"FP","TN")</f>
        <v>FP</v>
      </c>
      <c r="J18" s="24" t="str">
        <f>IF(E18&gt;=J6,"FP","TN")</f>
        <v>TN</v>
      </c>
      <c r="K18" s="8"/>
      <c r="L18" s="29">
        <f ca="1">TRUNC(L4*(RAND()-0.5)+L3,0)</f>
        <v>5</v>
      </c>
      <c r="M18" s="26">
        <f>IF(L18&gt;5,5,L18)</f>
        <v>5</v>
      </c>
      <c r="N18" s="27">
        <f>IF(M18&lt;1,1,M18)</f>
        <v>5</v>
      </c>
      <c r="O18" s="28" t="str">
        <f>IF(N18&gt;=O6,"FP","TN")</f>
        <v>FP</v>
      </c>
      <c r="P18" s="28" t="str">
        <f>IF(N18&gt;=P6,"FP","TN")</f>
        <v>FP</v>
      </c>
      <c r="Q18" s="28" t="str">
        <f>IF(N18&gt;=Q6,"FP","TN")</f>
        <v>FP</v>
      </c>
      <c r="R18" s="28" t="str">
        <f>IF(N18&gt;=R6,"FP","TN")</f>
        <v>FP</v>
      </c>
      <c r="S18" s="28" t="str">
        <f>IF(N18&gt;=S6,"FP","TN")</f>
        <v>FP</v>
      </c>
    </row>
    <row r="19" spans="1:19" ht="12.75">
      <c r="A19" t="s">
        <v>9</v>
      </c>
      <c r="B19">
        <v>13</v>
      </c>
      <c r="C19" s="21">
        <f ca="1">TRUNC(C4*(RAND()-0.5)+C3,0)</f>
        <v>3</v>
      </c>
      <c r="D19" s="22">
        <f>IF(C19&gt;5,5,C19)</f>
        <v>3</v>
      </c>
      <c r="E19" s="23">
        <f>IF(D19&lt;1,1,D19)</f>
        <v>3</v>
      </c>
      <c r="F19" s="24" t="str">
        <f>IF(E19&gt;=F6,"FP","TN")</f>
        <v>FP</v>
      </c>
      <c r="G19" s="24" t="str">
        <f>IF(E19&gt;=G6,"FP","TN")</f>
        <v>FP</v>
      </c>
      <c r="H19" s="24" t="str">
        <f>IF(E19&gt;=H6,"FP","TN")</f>
        <v>FP</v>
      </c>
      <c r="I19" s="24" t="str">
        <f>IF(E19&gt;=I6,"FP","TN")</f>
        <v>TN</v>
      </c>
      <c r="J19" s="24" t="str">
        <f>IF(E19&gt;=J6,"FP","TN")</f>
        <v>TN</v>
      </c>
      <c r="K19" s="8"/>
      <c r="L19" s="29">
        <f ca="1">TRUNC(L4*(RAND()-0.5)+L3,0)</f>
        <v>2</v>
      </c>
      <c r="M19" s="26">
        <f>IF(L19&gt;5,5,L19)</f>
        <v>2</v>
      </c>
      <c r="N19" s="27">
        <f>IF(M19&lt;1,1,M19)</f>
        <v>2</v>
      </c>
      <c r="O19" s="28" t="str">
        <f>IF(N19&gt;=O6,"FP","TN")</f>
        <v>FP</v>
      </c>
      <c r="P19" s="28" t="str">
        <f>IF(N19&gt;=P6,"FP","TN")</f>
        <v>FP</v>
      </c>
      <c r="Q19" s="28" t="str">
        <f>IF(N19&gt;=Q6,"FP","TN")</f>
        <v>TN</v>
      </c>
      <c r="R19" s="28" t="str">
        <f>IF(N19&gt;=R6,"FP","TN")</f>
        <v>TN</v>
      </c>
      <c r="S19" s="28" t="str">
        <f>IF(N19&gt;=S6,"FP","TN")</f>
        <v>TN</v>
      </c>
    </row>
    <row r="20" spans="1:19" ht="12.75">
      <c r="A20" t="s">
        <v>9</v>
      </c>
      <c r="B20">
        <v>14</v>
      </c>
      <c r="C20" s="21">
        <f ca="1">TRUNC(C4*(RAND()-0.5)+C3,0)</f>
        <v>1</v>
      </c>
      <c r="D20" s="22">
        <f>IF(C20&gt;5,5,C20)</f>
        <v>1</v>
      </c>
      <c r="E20" s="23">
        <f>IF(D20&lt;1,1,D20)</f>
        <v>1</v>
      </c>
      <c r="F20" s="24" t="str">
        <f>IF(E20&gt;=F6,"FP","TN")</f>
        <v>FP</v>
      </c>
      <c r="G20" s="24" t="str">
        <f>IF(E20&gt;=G6,"FP","TN")</f>
        <v>TN</v>
      </c>
      <c r="H20" s="24" t="str">
        <f>IF(E20&gt;=H6,"FP","TN")</f>
        <v>TN</v>
      </c>
      <c r="I20" s="24" t="str">
        <f>IF(E20&gt;=I6,"FP","TN")</f>
        <v>TN</v>
      </c>
      <c r="J20" s="24" t="str">
        <f>IF(E20&gt;=J6,"FP","TN")</f>
        <v>TN</v>
      </c>
      <c r="K20" s="8"/>
      <c r="L20" s="29">
        <f ca="1">TRUNC(L4*(RAND()-0.5)+L3,0)</f>
        <v>4</v>
      </c>
      <c r="M20" s="26">
        <f>IF(L20&gt;5,5,L20)</f>
        <v>4</v>
      </c>
      <c r="N20" s="27">
        <f>IF(M20&lt;1,1,M20)</f>
        <v>4</v>
      </c>
      <c r="O20" s="28" t="str">
        <f>IF(N20&gt;=O6,"FP","TN")</f>
        <v>FP</v>
      </c>
      <c r="P20" s="28" t="str">
        <f>IF(N20&gt;=P6,"FP","TN")</f>
        <v>FP</v>
      </c>
      <c r="Q20" s="28" t="str">
        <f>IF(N20&gt;=Q6,"FP","TN")</f>
        <v>FP</v>
      </c>
      <c r="R20" s="28" t="str">
        <f>IF(N20&gt;=R6,"FP","TN")</f>
        <v>FP</v>
      </c>
      <c r="S20" s="28" t="str">
        <f>IF(N20&gt;=S6,"FP","TN")</f>
        <v>TN</v>
      </c>
    </row>
    <row r="21" spans="1:19" ht="12.75">
      <c r="A21" t="s">
        <v>9</v>
      </c>
      <c r="B21">
        <v>15</v>
      </c>
      <c r="C21" s="21">
        <f ca="1">TRUNC(C4*(RAND()-0.5)+C3,0)</f>
        <v>1</v>
      </c>
      <c r="D21" s="22">
        <f>IF(C21&gt;5,5,C21)</f>
        <v>1</v>
      </c>
      <c r="E21" s="23">
        <f>IF(D21&lt;1,1,D21)</f>
        <v>1</v>
      </c>
      <c r="F21" s="24" t="str">
        <f>IF(E21&gt;=F6,"FP","TN")</f>
        <v>FP</v>
      </c>
      <c r="G21" s="24" t="str">
        <f>IF(E21&gt;=G6,"FP","TN")</f>
        <v>TN</v>
      </c>
      <c r="H21" s="24" t="str">
        <f>IF(E21&gt;=H6,"FP","TN")</f>
        <v>TN</v>
      </c>
      <c r="I21" s="24" t="str">
        <f>IF(E21&gt;=I6,"FP","TN")</f>
        <v>TN</v>
      </c>
      <c r="J21" s="24" t="str">
        <f>IF(E21&gt;=J6,"FP","TN")</f>
        <v>TN</v>
      </c>
      <c r="K21" s="8"/>
      <c r="L21" s="29">
        <f ca="1">TRUNC(L4*(RAND()-0.5)+L3,0)</f>
        <v>2</v>
      </c>
      <c r="M21" s="26">
        <f>IF(L21&gt;5,5,L21)</f>
        <v>2</v>
      </c>
      <c r="N21" s="27">
        <f>IF(M21&lt;1,1,M21)</f>
        <v>2</v>
      </c>
      <c r="O21" s="28" t="str">
        <f>IF(N21&gt;=O6,"FP","TN")</f>
        <v>FP</v>
      </c>
      <c r="P21" s="28" t="str">
        <f>IF(N21&gt;=P6,"FP","TN")</f>
        <v>FP</v>
      </c>
      <c r="Q21" s="28" t="str">
        <f>IF(N21&gt;=Q6,"FP","TN")</f>
        <v>TN</v>
      </c>
      <c r="R21" s="28" t="str">
        <f>IF(N21&gt;=R6,"FP","TN")</f>
        <v>TN</v>
      </c>
      <c r="S21" s="28" t="str">
        <f>IF(N21&gt;=S6,"FP","TN")</f>
        <v>TN</v>
      </c>
    </row>
    <row r="22" spans="1:19" ht="12.75">
      <c r="A22" t="s">
        <v>9</v>
      </c>
      <c r="B22">
        <v>16</v>
      </c>
      <c r="C22" s="21">
        <f ca="1">TRUNC(C4*(RAND()-0.5)+C3,0)</f>
        <v>0</v>
      </c>
      <c r="D22" s="22">
        <f>IF(C22&gt;5,5,C22)</f>
        <v>0</v>
      </c>
      <c r="E22" s="23">
        <f>IF(D22&lt;1,1,D22)</f>
        <v>1</v>
      </c>
      <c r="F22" s="24" t="str">
        <f>IF(E22&gt;=F6,"FP","TN")</f>
        <v>FP</v>
      </c>
      <c r="G22" s="24" t="str">
        <f>IF(E22&gt;=G6,"FP","TN")</f>
        <v>TN</v>
      </c>
      <c r="H22" s="24" t="str">
        <f>IF(E22&gt;=H6,"FP","TN")</f>
        <v>TN</v>
      </c>
      <c r="I22" s="24" t="str">
        <f>IF(E22&gt;=I6,"FP","TN")</f>
        <v>TN</v>
      </c>
      <c r="J22" s="24" t="str">
        <f>IF(E22&gt;=J6,"FP","TN")</f>
        <v>TN</v>
      </c>
      <c r="K22" s="8"/>
      <c r="L22" s="29">
        <f ca="1">TRUNC(L4*(RAND()-0.5)+L3,0)</f>
        <v>3</v>
      </c>
      <c r="M22" s="26">
        <f>IF(L22&gt;5,5,L22)</f>
        <v>3</v>
      </c>
      <c r="N22" s="27">
        <f>IF(M22&lt;1,1,M22)</f>
        <v>3</v>
      </c>
      <c r="O22" s="28" t="str">
        <f>IF(N22&gt;=O6,"FP","TN")</f>
        <v>FP</v>
      </c>
      <c r="P22" s="28" t="str">
        <f>IF(N22&gt;=P6,"FP","TN")</f>
        <v>FP</v>
      </c>
      <c r="Q22" s="28" t="str">
        <f>IF(N22&gt;=Q6,"FP","TN")</f>
        <v>FP</v>
      </c>
      <c r="R22" s="28" t="str">
        <f>IF(N22&gt;=R6,"FP","TN")</f>
        <v>TN</v>
      </c>
      <c r="S22" s="28" t="str">
        <f>IF(N22&gt;=S6,"FP","TN")</f>
        <v>TN</v>
      </c>
    </row>
    <row r="23" spans="1:19" ht="12.75">
      <c r="A23" t="s">
        <v>9</v>
      </c>
      <c r="B23">
        <v>17</v>
      </c>
      <c r="C23" s="21">
        <f ca="1">TRUNC(C4*(RAND()-0.5)+C3,0)</f>
        <v>0</v>
      </c>
      <c r="D23" s="22">
        <f>IF(C23&gt;5,5,C23)</f>
        <v>0</v>
      </c>
      <c r="E23" s="23">
        <f>IF(D23&lt;1,1,D23)</f>
        <v>1</v>
      </c>
      <c r="F23" s="24" t="str">
        <f>IF(E23&gt;=F6,"FP","TN")</f>
        <v>FP</v>
      </c>
      <c r="G23" s="24" t="str">
        <f>IF(E23&gt;=G6,"FP","TN")</f>
        <v>TN</v>
      </c>
      <c r="H23" s="24" t="str">
        <f>IF(E23&gt;=H6,"FP","TN")</f>
        <v>TN</v>
      </c>
      <c r="I23" s="24" t="str">
        <f>IF(E23&gt;=I6,"FP","TN")</f>
        <v>TN</v>
      </c>
      <c r="J23" s="24" t="str">
        <f>IF(E23&gt;=J6,"FP","TN")</f>
        <v>TN</v>
      </c>
      <c r="K23" s="8"/>
      <c r="L23" s="29">
        <f ca="1">TRUNC(L4*(RAND()-0.5)+L3,0)</f>
        <v>5</v>
      </c>
      <c r="M23" s="26">
        <f>IF(L23&gt;5,5,L23)</f>
        <v>5</v>
      </c>
      <c r="N23" s="27">
        <f>IF(M23&lt;1,1,M23)</f>
        <v>5</v>
      </c>
      <c r="O23" s="28" t="str">
        <f>IF(N23&gt;=O6,"FP","TN")</f>
        <v>FP</v>
      </c>
      <c r="P23" s="28" t="str">
        <f>IF(N23&gt;=P6,"FP","TN")</f>
        <v>FP</v>
      </c>
      <c r="Q23" s="28" t="str">
        <f>IF(N23&gt;=Q6,"FP","TN")</f>
        <v>FP</v>
      </c>
      <c r="R23" s="28" t="str">
        <f>IF(N23&gt;=R6,"FP","TN")</f>
        <v>FP</v>
      </c>
      <c r="S23" s="28" t="str">
        <f>IF(N23&gt;=S6,"FP","TN")</f>
        <v>FP</v>
      </c>
    </row>
    <row r="24" spans="1:19" ht="12.75">
      <c r="A24" t="s">
        <v>9</v>
      </c>
      <c r="B24">
        <v>18</v>
      </c>
      <c r="C24" s="21">
        <f ca="1">TRUNC(C4*(RAND()-0.5)+C3,0)</f>
        <v>1</v>
      </c>
      <c r="D24" s="22">
        <f>IF(C24&gt;5,5,C24)</f>
        <v>1</v>
      </c>
      <c r="E24" s="23">
        <f>IF(D24&lt;1,1,D24)</f>
        <v>1</v>
      </c>
      <c r="F24" s="24" t="str">
        <f>IF(E24&gt;=F6,"FP","TN")</f>
        <v>FP</v>
      </c>
      <c r="G24" s="24" t="str">
        <f>IF(E24&gt;=G6,"FP","TN")</f>
        <v>TN</v>
      </c>
      <c r="H24" s="24" t="str">
        <f>IF(E24&gt;=H6,"FP","TN")</f>
        <v>TN</v>
      </c>
      <c r="I24" s="24" t="str">
        <f>IF(E24&gt;=I6,"FP","TN")</f>
        <v>TN</v>
      </c>
      <c r="J24" s="24" t="str">
        <f>IF(E24&gt;=J6,"FP","TN")</f>
        <v>TN</v>
      </c>
      <c r="K24" s="8"/>
      <c r="L24" s="29">
        <f ca="1">TRUNC(L4*(RAND()-0.5)+L3,0)</f>
        <v>0</v>
      </c>
      <c r="M24" s="26">
        <f>IF(L24&gt;5,5,L24)</f>
        <v>0</v>
      </c>
      <c r="N24" s="27">
        <f>IF(M24&lt;1,1,M24)</f>
        <v>1</v>
      </c>
      <c r="O24" s="28" t="str">
        <f>IF(N24&gt;=O6,"FP","TN")</f>
        <v>FP</v>
      </c>
      <c r="P24" s="28" t="str">
        <f>IF(N24&gt;=P6,"FP","TN")</f>
        <v>TN</v>
      </c>
      <c r="Q24" s="28" t="str">
        <f>IF(N24&gt;=Q6,"FP","TN")</f>
        <v>TN</v>
      </c>
      <c r="R24" s="28" t="str">
        <f>IF(N24&gt;=R6,"FP","TN")</f>
        <v>TN</v>
      </c>
      <c r="S24" s="28" t="str">
        <f>IF(N24&gt;=S6,"FP","TN")</f>
        <v>TN</v>
      </c>
    </row>
    <row r="25" spans="1:19" ht="12.75">
      <c r="A25" t="s">
        <v>9</v>
      </c>
      <c r="B25">
        <v>19</v>
      </c>
      <c r="C25" s="21">
        <f ca="1">TRUNC(C4*(RAND()-0.5)+C3,0)</f>
        <v>0</v>
      </c>
      <c r="D25" s="22">
        <f>IF(C25&gt;5,5,C25)</f>
        <v>0</v>
      </c>
      <c r="E25" s="23">
        <f>IF(D25&lt;1,1,D25)</f>
        <v>1</v>
      </c>
      <c r="F25" s="24" t="str">
        <f>IF(E25&gt;=F6,"FP","TN")</f>
        <v>FP</v>
      </c>
      <c r="G25" s="24" t="str">
        <f>IF(E25&gt;=G6,"FP","TN")</f>
        <v>TN</v>
      </c>
      <c r="H25" s="24" t="str">
        <f>IF(E25&gt;=H6,"FP","TN")</f>
        <v>TN</v>
      </c>
      <c r="I25" s="24" t="str">
        <f>IF(E25&gt;=I6,"FP","TN")</f>
        <v>TN</v>
      </c>
      <c r="J25" s="24" t="str">
        <f>IF(E25&gt;=J6,"FP","TN")</f>
        <v>TN</v>
      </c>
      <c r="K25" s="8"/>
      <c r="L25" s="29">
        <f ca="1">TRUNC(L4*(RAND()-0.5)+L3,0)</f>
        <v>0</v>
      </c>
      <c r="M25" s="26">
        <f>IF(L25&gt;5,5,L25)</f>
        <v>0</v>
      </c>
      <c r="N25" s="27">
        <f>IF(M25&lt;1,1,M25)</f>
        <v>1</v>
      </c>
      <c r="O25" s="28" t="str">
        <f>IF(N25&gt;=O6,"FP","TN")</f>
        <v>FP</v>
      </c>
      <c r="P25" s="28" t="str">
        <f>IF(N25&gt;=P6,"FP","TN")</f>
        <v>TN</v>
      </c>
      <c r="Q25" s="28" t="str">
        <f>IF(N25&gt;=Q6,"FP","TN")</f>
        <v>TN</v>
      </c>
      <c r="R25" s="28" t="str">
        <f>IF(N25&gt;=R6,"FP","TN")</f>
        <v>TN</v>
      </c>
      <c r="S25" s="28" t="str">
        <f>IF(N25&gt;=S6,"FP","TN")</f>
        <v>TN</v>
      </c>
    </row>
    <row r="26" spans="1:19" ht="12.75">
      <c r="A26" t="s">
        <v>9</v>
      </c>
      <c r="B26">
        <v>20</v>
      </c>
      <c r="C26" s="21">
        <f ca="1">TRUNC(C5*(RAND()-0.5)+C3,0)</f>
        <v>0</v>
      </c>
      <c r="D26" s="22">
        <f>IF(C26&gt;5,5,C26)</f>
        <v>0</v>
      </c>
      <c r="E26" s="23">
        <f>IF(D26&lt;1,1,D26)</f>
        <v>1</v>
      </c>
      <c r="F26" s="24" t="str">
        <f>IF(E26&gt;=F6,"FP","TN")</f>
        <v>FP</v>
      </c>
      <c r="G26" s="24" t="str">
        <f>IF(E26&gt;=G6,"FP","TN")</f>
        <v>TN</v>
      </c>
      <c r="H26" s="24" t="str">
        <f>IF(E26&gt;=H6,"FP","TN")</f>
        <v>TN</v>
      </c>
      <c r="I26" s="24" t="str">
        <f>IF(E26&gt;=I6,"FP","TN")</f>
        <v>TN</v>
      </c>
      <c r="J26" s="24" t="str">
        <f>IF(E26&gt;=J6,"FP","TN")</f>
        <v>TN</v>
      </c>
      <c r="K26" s="8"/>
      <c r="L26" s="29">
        <f ca="1">TRUNC(L5*(RAND()-0.5)+L3,0)</f>
        <v>2</v>
      </c>
      <c r="M26" s="26">
        <f>IF(L26&gt;5,5,L26)</f>
        <v>2</v>
      </c>
      <c r="N26" s="27">
        <f>IF(M26&lt;1,1,M26)</f>
        <v>2</v>
      </c>
      <c r="O26" s="28" t="str">
        <f>IF(N26&gt;=O6,"FP","TN")</f>
        <v>FP</v>
      </c>
      <c r="P26" s="28" t="str">
        <f>IF(N26&gt;=P6,"FP","TN")</f>
        <v>FP</v>
      </c>
      <c r="Q26" s="28" t="str">
        <f>IF(N26&gt;=Q6,"FP","TN")</f>
        <v>TN</v>
      </c>
      <c r="R26" s="28" t="str">
        <f>IF(N26&gt;=R6,"FP","TN")</f>
        <v>TN</v>
      </c>
      <c r="S26" s="28" t="str">
        <f>IF(N26&gt;=S6,"FP","TN")</f>
        <v>TN</v>
      </c>
    </row>
    <row r="27" spans="1:19" ht="12.75">
      <c r="A27" t="s">
        <v>9</v>
      </c>
      <c r="B27">
        <v>21</v>
      </c>
      <c r="C27" s="21">
        <f ca="1">TRUNC(C6*(RAND()-0.5)+C3,0)</f>
        <v>3</v>
      </c>
      <c r="D27" s="22">
        <f>IF(C27&gt;5,5,C27)</f>
        <v>3</v>
      </c>
      <c r="E27" s="23">
        <f>IF(D27&lt;1,1,D27)</f>
        <v>3</v>
      </c>
      <c r="F27" s="24" t="str">
        <f>IF(E27&gt;=F6,"FP","TN")</f>
        <v>FP</v>
      </c>
      <c r="G27" s="24" t="str">
        <f>IF(E27&gt;=G6,"FP","TN")</f>
        <v>FP</v>
      </c>
      <c r="H27" s="24" t="str">
        <f>IF(E27&gt;=H6,"FP","TN")</f>
        <v>FP</v>
      </c>
      <c r="I27" s="24" t="str">
        <f>IF(E27&gt;=I6,"FP","TN")</f>
        <v>TN</v>
      </c>
      <c r="J27" s="24" t="str">
        <f>IF(E27&gt;=J6,"FP","TN")</f>
        <v>TN</v>
      </c>
      <c r="K27" s="8"/>
      <c r="L27" s="29">
        <f ca="1">TRUNC(L6*(RAND()-0.5)+L3,0)</f>
        <v>5</v>
      </c>
      <c r="M27" s="26">
        <f>IF(L27&gt;5,5,L27)</f>
        <v>5</v>
      </c>
      <c r="N27" s="27">
        <f>IF(M27&lt;1,1,M27)</f>
        <v>5</v>
      </c>
      <c r="O27" s="28" t="str">
        <f>IF(N27&gt;=O6,"FP","TN")</f>
        <v>FP</v>
      </c>
      <c r="P27" s="28" t="str">
        <f>IF(N27&gt;=P6,"FP","TN")</f>
        <v>FP</v>
      </c>
      <c r="Q27" s="28" t="str">
        <f>IF(N27&gt;=Q6,"FP","TN")</f>
        <v>FP</v>
      </c>
      <c r="R27" s="28" t="str">
        <f>IF(N27&gt;=R6,"FP","TN")</f>
        <v>FP</v>
      </c>
      <c r="S27" s="28" t="str">
        <f>IF(N27&gt;=S6,"FP","TN")</f>
        <v>FP</v>
      </c>
    </row>
    <row r="28" spans="1:19" ht="12.75">
      <c r="A28" t="s">
        <v>9</v>
      </c>
      <c r="B28">
        <v>22</v>
      </c>
      <c r="C28" s="21">
        <f ca="1">TRUNC(C7*(RAND()-0.5)+C3,0)</f>
        <v>0</v>
      </c>
      <c r="D28" s="22">
        <f>IF(C28&gt;5,5,C28)</f>
        <v>0</v>
      </c>
      <c r="E28" s="23">
        <f>IF(D28&lt;1,1,D28)</f>
        <v>1</v>
      </c>
      <c r="F28" s="24" t="str">
        <f>IF(E28&gt;=F6,"FP","TN")</f>
        <v>FP</v>
      </c>
      <c r="G28" s="24" t="str">
        <f>IF(E28&gt;=G6,"FP","TN")</f>
        <v>TN</v>
      </c>
      <c r="H28" s="24" t="str">
        <f>IF(E28&gt;=H6,"FP","TN")</f>
        <v>TN</v>
      </c>
      <c r="I28" s="24" t="str">
        <f>IF(E28&gt;=I6,"FP","TN")</f>
        <v>TN</v>
      </c>
      <c r="J28" s="24" t="str">
        <f>IF(E28&gt;=J6,"FP","TN")</f>
        <v>TN</v>
      </c>
      <c r="K28" s="8"/>
      <c r="L28" s="29">
        <f ca="1">TRUNC(L7*(RAND()-0.5)+L3,0)</f>
        <v>2</v>
      </c>
      <c r="M28" s="26">
        <f>IF(L28&gt;5,5,L28)</f>
        <v>2</v>
      </c>
      <c r="N28" s="27">
        <f>IF(M28&lt;1,1,M28)</f>
        <v>2</v>
      </c>
      <c r="O28" s="28" t="str">
        <f>IF(N28&gt;=O6,"FP","TN")</f>
        <v>FP</v>
      </c>
      <c r="P28" s="28" t="str">
        <f>IF(N28&gt;=P6,"FP","TN")</f>
        <v>FP</v>
      </c>
      <c r="Q28" s="28" t="str">
        <f>IF(N28&gt;=Q6,"FP","TN")</f>
        <v>TN</v>
      </c>
      <c r="R28" s="28" t="str">
        <f>IF(N28&gt;=R6,"FP","TN")</f>
        <v>TN</v>
      </c>
      <c r="S28" s="28" t="str">
        <f>IF(N28&gt;=S6,"FP","TN")</f>
        <v>TN</v>
      </c>
    </row>
    <row r="29" spans="1:19" ht="12.75">
      <c r="A29" t="s">
        <v>9</v>
      </c>
      <c r="B29">
        <v>23</v>
      </c>
      <c r="C29" s="21">
        <f ca="1">TRUNC(C8*(RAND()-0.5)+C3,0)</f>
        <v>1</v>
      </c>
      <c r="D29" s="22">
        <f>IF(C29&gt;5,5,C29)</f>
        <v>1</v>
      </c>
      <c r="E29" s="23">
        <f>IF(D29&lt;1,1,D29)</f>
        <v>1</v>
      </c>
      <c r="F29" s="24" t="str">
        <f>IF(E29&gt;=F6,"FP","TN")</f>
        <v>FP</v>
      </c>
      <c r="G29" s="24" t="str">
        <f>IF(E29&gt;=G6,"FP","TN")</f>
        <v>TN</v>
      </c>
      <c r="H29" s="24" t="str">
        <f>IF(E29&gt;=H6,"FP","TN")</f>
        <v>TN</v>
      </c>
      <c r="I29" s="24" t="str">
        <f>IF(E29&gt;=I6,"FP","TN")</f>
        <v>TN</v>
      </c>
      <c r="J29" s="24" t="str">
        <f>IF(E29&gt;=J6,"FP","TN")</f>
        <v>TN</v>
      </c>
      <c r="K29" s="8"/>
      <c r="L29" s="29">
        <f ca="1">TRUNC(L8*(RAND()-0.5)+L3,0)</f>
        <v>2</v>
      </c>
      <c r="M29" s="26">
        <f>IF(L29&gt;5,5,L29)</f>
        <v>2</v>
      </c>
      <c r="N29" s="27">
        <f>IF(M29&lt;1,1,M29)</f>
        <v>2</v>
      </c>
      <c r="O29" s="28" t="str">
        <f>IF(N29&gt;=O6,"FP","TN")</f>
        <v>FP</v>
      </c>
      <c r="P29" s="28" t="str">
        <f>IF(N29&gt;=P6,"FP","TN")</f>
        <v>FP</v>
      </c>
      <c r="Q29" s="28" t="str">
        <f>IF(N29&gt;=Q6,"FP","TN")</f>
        <v>TN</v>
      </c>
      <c r="R29" s="28" t="str">
        <f>IF(N29&gt;=R6,"FP","TN")</f>
        <v>TN</v>
      </c>
      <c r="S29" s="28" t="str">
        <f>IF(N29&gt;=S6,"FP","TN")</f>
        <v>TN</v>
      </c>
    </row>
    <row r="30" spans="1:20" ht="12.75">
      <c r="A30" s="14" t="s">
        <v>9</v>
      </c>
      <c r="B30" s="14">
        <v>24</v>
      </c>
      <c r="C30" s="31">
        <f ca="1">TRUNC(C4*(RAND()-0.5)+C3,0)</f>
        <v>4</v>
      </c>
      <c r="D30" s="16">
        <f>IF(C30&gt;5,5,C30)</f>
        <v>4</v>
      </c>
      <c r="E30" s="32">
        <f>IF(D30&lt;1,1,D30)</f>
        <v>4</v>
      </c>
      <c r="F30" s="33" t="str">
        <f>IF(E30&gt;=F6,"FP","TN")</f>
        <v>FP</v>
      </c>
      <c r="G30" s="33" t="str">
        <f>IF(E30&gt;=G6,"FP","TN")</f>
        <v>FP</v>
      </c>
      <c r="H30" s="33" t="str">
        <f>IF(E30&gt;=H6,"FP","TN")</f>
        <v>FP</v>
      </c>
      <c r="I30" s="33" t="str">
        <f>IF(E30&gt;=I6,"FP","TN")</f>
        <v>FP</v>
      </c>
      <c r="J30" s="33" t="str">
        <f>IF(E30&gt;=J6,"FP","TN")</f>
        <v>TN</v>
      </c>
      <c r="K30" s="16"/>
      <c r="L30" s="34">
        <f ca="1">TRUNC(L4*(RAND()-0.5)+L3,0)</f>
        <v>0</v>
      </c>
      <c r="M30" s="18">
        <f>IF(L30&gt;5,5,L30)</f>
        <v>0</v>
      </c>
      <c r="N30" s="35">
        <f>IF(M30&lt;1,1,M30)</f>
        <v>1</v>
      </c>
      <c r="O30" s="36" t="str">
        <f>IF(N30&gt;=O6,"FP","TN")</f>
        <v>FP</v>
      </c>
      <c r="P30" s="36" t="str">
        <f>IF(N30&gt;=P6,"FP","TN")</f>
        <v>TN</v>
      </c>
      <c r="Q30" s="36" t="str">
        <f>IF(N30&gt;=Q6,"FP","TN")</f>
        <v>TN</v>
      </c>
      <c r="R30" s="36" t="str">
        <f>IF(N30&gt;=R6,"FP","TN")</f>
        <v>TN</v>
      </c>
      <c r="S30" s="36" t="str">
        <f>IF(N30&gt;=S6,"FP","TN")</f>
        <v>TN</v>
      </c>
      <c r="T30" s="20"/>
    </row>
    <row r="31" spans="1:19" ht="12.75">
      <c r="A31" t="s">
        <v>10</v>
      </c>
      <c r="B31">
        <v>1</v>
      </c>
      <c r="C31" s="21">
        <f ca="1">TRUNC(C6*(RAND()-0.5)+C5,0)</f>
        <v>7</v>
      </c>
      <c r="D31" s="22">
        <f>IF(C31&gt;5,5,C31)</f>
        <v>5</v>
      </c>
      <c r="E31" s="23">
        <f>IF(D31&lt;1,1,D31)</f>
        <v>5</v>
      </c>
      <c r="F31" s="24" t="str">
        <f>IF(E31&gt;=F6,"TP","FN")</f>
        <v>TP</v>
      </c>
      <c r="G31" s="24" t="str">
        <f>IF(E31&gt;=G6,"TP","FN")</f>
        <v>TP</v>
      </c>
      <c r="H31" s="24" t="str">
        <f>IF(E31&gt;=H6,"TP","FN")</f>
        <v>TP</v>
      </c>
      <c r="I31" s="37" t="str">
        <f>IF(E31&gt;=I6,"TP","FN")</f>
        <v>TP</v>
      </c>
      <c r="J31" s="24" t="str">
        <f>IF(E31&gt;=J6,"TP","FN")</f>
        <v>TP</v>
      </c>
      <c r="K31" s="8"/>
      <c r="L31" s="29">
        <f ca="1">TRUNC(L6*(RAND()-0.5)+L5,0)</f>
        <v>3</v>
      </c>
      <c r="M31" s="26">
        <f>IF(L31&gt;5,5,L31)</f>
        <v>3</v>
      </c>
      <c r="N31" s="27">
        <f>IF(M31&lt;1,1,M31)</f>
        <v>3</v>
      </c>
      <c r="O31" s="28" t="str">
        <f>IF(N31&gt;=O6,"TP","FN")</f>
        <v>TP</v>
      </c>
      <c r="P31" s="28" t="str">
        <f>IF(N31&gt;=P6,"TP","FN")</f>
        <v>TP</v>
      </c>
      <c r="Q31" s="28" t="str">
        <f>IF(N31&gt;=Q6,"TP","FN")</f>
        <v>TP</v>
      </c>
      <c r="R31" s="28" t="str">
        <f>IF(N31&gt;=R6,"TP","FN")</f>
        <v>FN</v>
      </c>
      <c r="S31" s="28" t="str">
        <f>IF(N31&gt;=S6,"TP","FN")</f>
        <v>FN</v>
      </c>
    </row>
    <row r="32" spans="1:19" ht="12.75">
      <c r="A32" t="s">
        <v>10</v>
      </c>
      <c r="B32">
        <v>2</v>
      </c>
      <c r="C32" s="21">
        <f ca="1">TRUNC(C6*(RAND()-0.5)+C5,0)</f>
        <v>7</v>
      </c>
      <c r="D32" s="22">
        <f>IF(C32&gt;5,5,C32)</f>
        <v>5</v>
      </c>
      <c r="E32" s="23">
        <f>IF(D32&lt;1,1,D32)</f>
        <v>5</v>
      </c>
      <c r="F32" s="24" t="str">
        <f>IF(E32&gt;=F6,"TP","FN")</f>
        <v>TP</v>
      </c>
      <c r="G32" s="24" t="str">
        <f>IF(E32&gt;=G6,"TP","FN")</f>
        <v>TP</v>
      </c>
      <c r="H32" s="24" t="str">
        <f>IF(E32&gt;=H6,"TP","FN")</f>
        <v>TP</v>
      </c>
      <c r="I32" s="24" t="str">
        <f>IF(E32&gt;=I6,"TP","FN")</f>
        <v>TP</v>
      </c>
      <c r="J32" s="24" t="str">
        <f>IF(E32&gt;=J6,"TP","FN")</f>
        <v>TP</v>
      </c>
      <c r="K32" s="8"/>
      <c r="L32" s="29">
        <f ca="1">TRUNC(L6*(RAND()-0.5)+L5,0)</f>
        <v>1</v>
      </c>
      <c r="M32" s="26">
        <f>IF(L32&gt;5,5,L32)</f>
        <v>1</v>
      </c>
      <c r="N32" s="27">
        <f>IF(M32&lt;1,1,M32)</f>
        <v>1</v>
      </c>
      <c r="O32" s="28" t="str">
        <f>IF(N32&gt;=O6,"TP","FN")</f>
        <v>TP</v>
      </c>
      <c r="P32" s="28" t="str">
        <f>IF(N32&gt;=P6,"TP","FN")</f>
        <v>FN</v>
      </c>
      <c r="Q32" s="28" t="str">
        <f>IF(N32&gt;=Q6,"TP","FN")</f>
        <v>FN</v>
      </c>
      <c r="R32" s="28" t="str">
        <f>IF(N32&gt;=R6,"TP","FN")</f>
        <v>FN</v>
      </c>
      <c r="S32" s="28" t="str">
        <f>IF(N32&gt;=S6,"TP","FN")</f>
        <v>FN</v>
      </c>
    </row>
    <row r="33" spans="1:19" ht="12.75">
      <c r="A33" t="s">
        <v>10</v>
      </c>
      <c r="B33">
        <v>3</v>
      </c>
      <c r="C33" s="21">
        <f ca="1">TRUNC(C6*(RAND()-0.5)+C5,0)</f>
        <v>7</v>
      </c>
      <c r="D33" s="22">
        <f>IF(C33&gt;5,5,C33)</f>
        <v>5</v>
      </c>
      <c r="E33" s="23">
        <f>IF(D33&lt;1,1,D33)</f>
        <v>5</v>
      </c>
      <c r="F33" s="24" t="str">
        <f>IF(E33&gt;=F6,"TP","FN")</f>
        <v>TP</v>
      </c>
      <c r="G33" s="24" t="str">
        <f>IF(E33&gt;=G6,"TP","FN")</f>
        <v>TP</v>
      </c>
      <c r="H33" s="24" t="str">
        <f>IF(E33&gt;=H6,"TP","FN")</f>
        <v>TP</v>
      </c>
      <c r="I33" s="24" t="str">
        <f>IF(E33&gt;=I6,"TP","FN")</f>
        <v>TP</v>
      </c>
      <c r="J33" s="24" t="str">
        <f>IF(E33&gt;=J6,"TP","FN")</f>
        <v>TP</v>
      </c>
      <c r="K33" s="8"/>
      <c r="L33" s="29">
        <f ca="1">TRUNC(L6*(RAND()-0.5)+L5,0)</f>
        <v>6</v>
      </c>
      <c r="M33" s="26">
        <f>IF(L33&gt;5,5,L33)</f>
        <v>5</v>
      </c>
      <c r="N33" s="27">
        <f>IF(M33&lt;1,1,M33)</f>
        <v>5</v>
      </c>
      <c r="O33" s="28" t="str">
        <f>IF(N33&gt;=O6,"TP","FN")</f>
        <v>TP</v>
      </c>
      <c r="P33" s="28" t="str">
        <f>IF(N33&gt;=P6,"TP","FN")</f>
        <v>TP</v>
      </c>
      <c r="Q33" s="28" t="str">
        <f>IF(N33&gt;=Q6,"TP","FN")</f>
        <v>TP</v>
      </c>
      <c r="R33" s="28" t="str">
        <f>IF(N33&gt;=R6,"TP","FN")</f>
        <v>TP</v>
      </c>
      <c r="S33" s="28" t="str">
        <f>IF(N33&gt;=S6,"TP","FN")</f>
        <v>TP</v>
      </c>
    </row>
    <row r="34" spans="1:19" ht="12.75">
      <c r="A34" t="s">
        <v>10</v>
      </c>
      <c r="B34">
        <v>4</v>
      </c>
      <c r="C34" s="21">
        <f ca="1">TRUNC(C6*(RAND()-0.5)+C5,0)</f>
        <v>6</v>
      </c>
      <c r="D34" s="22">
        <f>IF(C34&gt;5,5,C34)</f>
        <v>5</v>
      </c>
      <c r="E34" s="23">
        <f>IF(D34&lt;1,1,D34)</f>
        <v>5</v>
      </c>
      <c r="F34" s="24" t="str">
        <f>IF(E34&gt;=F6,"TP","FN")</f>
        <v>TP</v>
      </c>
      <c r="G34" s="24" t="str">
        <f>IF(E34&gt;=G6,"TP","FN")</f>
        <v>TP</v>
      </c>
      <c r="H34" s="24" t="str">
        <f>IF(E34&gt;=H6,"TP","FN")</f>
        <v>TP</v>
      </c>
      <c r="I34" s="24" t="str">
        <f>IF(E34&gt;=I6,"TP","FN")</f>
        <v>TP</v>
      </c>
      <c r="J34" s="24" t="str">
        <f>IF(E34&gt;=J6,"TP","FN")</f>
        <v>TP</v>
      </c>
      <c r="K34" s="8"/>
      <c r="L34" s="29">
        <f ca="1">TRUNC(L6*(RAND()-0.5)+L5,0)</f>
        <v>1</v>
      </c>
      <c r="M34" s="26">
        <f>IF(L34&gt;5,5,L34)</f>
        <v>1</v>
      </c>
      <c r="N34" s="27">
        <f>IF(M34&lt;1,1,M34)</f>
        <v>1</v>
      </c>
      <c r="O34" s="28" t="str">
        <f>IF(N34&gt;=O6,"TP","FN")</f>
        <v>TP</v>
      </c>
      <c r="P34" s="28" t="str">
        <f>IF(N34&gt;=P6,"TP","FN")</f>
        <v>FN</v>
      </c>
      <c r="Q34" s="28" t="str">
        <f>IF(N34&gt;=Q6,"TP","FN")</f>
        <v>FN</v>
      </c>
      <c r="R34" s="28" t="str">
        <f>IF(N34&gt;=R6,"TP","FN")</f>
        <v>FN</v>
      </c>
      <c r="S34" s="28" t="str">
        <f>IF(N34&gt;=S6,"TP","FN")</f>
        <v>FN</v>
      </c>
    </row>
    <row r="35" spans="1:19" ht="12.75">
      <c r="A35" t="s">
        <v>10</v>
      </c>
      <c r="B35">
        <v>5</v>
      </c>
      <c r="C35" s="21">
        <f ca="1">TRUNC(C6*(RAND()-0.5)+C5,0)</f>
        <v>1</v>
      </c>
      <c r="D35" s="22">
        <f>IF(C35&gt;5,5,C35)</f>
        <v>1</v>
      </c>
      <c r="E35" s="23">
        <f>IF(D35&lt;1,1,D35)</f>
        <v>1</v>
      </c>
      <c r="F35" s="24" t="str">
        <f>IF(E35&gt;=F6,"TP","FN")</f>
        <v>TP</v>
      </c>
      <c r="G35" s="24" t="str">
        <f>IF(E35&gt;=G6,"TP","FN")</f>
        <v>FN</v>
      </c>
      <c r="H35" s="24" t="str">
        <f>IF(E35&gt;=H6,"TP","FN")</f>
        <v>FN</v>
      </c>
      <c r="I35" s="24" t="str">
        <f>IF(E35&gt;=I6,"TP","FN")</f>
        <v>FN</v>
      </c>
      <c r="J35" s="24" t="str">
        <f>IF(E35&gt;=J6,"TP","FN")</f>
        <v>FN</v>
      </c>
      <c r="K35" s="8"/>
      <c r="L35" s="29">
        <f ca="1">TRUNC(L6*(RAND()-0.5)+L5,0)</f>
        <v>5</v>
      </c>
      <c r="M35" s="26">
        <f>IF(L35&gt;5,5,L35)</f>
        <v>5</v>
      </c>
      <c r="N35" s="27">
        <f>IF(M35&lt;1,1,M35)</f>
        <v>5</v>
      </c>
      <c r="O35" s="28" t="str">
        <f>IF(N35&gt;=O6,"TP","FN")</f>
        <v>TP</v>
      </c>
      <c r="P35" s="28" t="str">
        <f>IF(N35&gt;=P6,"TP","FN")</f>
        <v>TP</v>
      </c>
      <c r="Q35" s="28" t="str">
        <f>IF(N35&gt;=Q6,"TP","FN")</f>
        <v>TP</v>
      </c>
      <c r="R35" s="28" t="str">
        <f>IF(N35&gt;=R6,"TP","FN")</f>
        <v>TP</v>
      </c>
      <c r="S35" s="28" t="str">
        <f>IF(N35&gt;=S6,"TP","FN")</f>
        <v>TP</v>
      </c>
    </row>
    <row r="36" spans="1:19" ht="12.75">
      <c r="A36" t="s">
        <v>10</v>
      </c>
      <c r="B36">
        <v>6</v>
      </c>
      <c r="C36" s="21">
        <f ca="1">TRUNC(C6*(RAND()-0.5)+C5,0)</f>
        <v>2</v>
      </c>
      <c r="D36" s="22">
        <f>IF(C36&gt;5,5,C36)</f>
        <v>2</v>
      </c>
      <c r="E36" s="23">
        <f>IF(D36&lt;1,1,D36)</f>
        <v>2</v>
      </c>
      <c r="F36" s="24" t="str">
        <f>IF(E36&gt;=F6,"TP","FN")</f>
        <v>TP</v>
      </c>
      <c r="G36" s="24" t="str">
        <f>IF(E36&gt;=G6,"TP","FN")</f>
        <v>TP</v>
      </c>
      <c r="H36" s="24" t="str">
        <f>IF(E36&gt;=H6,"TP","FN")</f>
        <v>FN</v>
      </c>
      <c r="I36" s="24" t="str">
        <f>IF(E36&gt;=I6,"TP","FN")</f>
        <v>FN</v>
      </c>
      <c r="J36" s="24" t="str">
        <f>IF(E36&gt;=J6,"TP","FN")</f>
        <v>FN</v>
      </c>
      <c r="K36" s="8"/>
      <c r="L36" s="29">
        <f ca="1">TRUNC(L6*(RAND()-0.5)+L5,0)</f>
        <v>5</v>
      </c>
      <c r="M36" s="26">
        <f>IF(L36&gt;5,5,L36)</f>
        <v>5</v>
      </c>
      <c r="N36" s="27">
        <f>IF(M36&lt;1,1,M36)</f>
        <v>5</v>
      </c>
      <c r="O36" s="28" t="str">
        <f>IF(N36&gt;=O6,"TP","FN")</f>
        <v>TP</v>
      </c>
      <c r="P36" s="28" t="str">
        <f>IF(N36&gt;=P6,"TP","FN")</f>
        <v>TP</v>
      </c>
      <c r="Q36" s="28" t="str">
        <f>IF(N36&gt;=Q6,"TP","FN")</f>
        <v>TP</v>
      </c>
      <c r="R36" s="28" t="str">
        <f>IF(N36&gt;=R6,"TP","FN")</f>
        <v>TP</v>
      </c>
      <c r="S36" s="28" t="str">
        <f>IF(N36&gt;=S6,"TP","FN")</f>
        <v>TP</v>
      </c>
    </row>
    <row r="37" spans="1:19" ht="12.75">
      <c r="A37" t="s">
        <v>10</v>
      </c>
      <c r="B37">
        <v>7</v>
      </c>
      <c r="C37" s="21">
        <f ca="1">TRUNC(C6*(RAND()-0.5)+C5,0)</f>
        <v>4</v>
      </c>
      <c r="D37" s="22">
        <f>IF(C37&gt;5,5,C37)</f>
        <v>4</v>
      </c>
      <c r="E37" s="23">
        <f>IF(D37&lt;1,1,D37)</f>
        <v>4</v>
      </c>
      <c r="F37" s="24" t="str">
        <f>IF(E37&gt;=F6,"TP","FN")</f>
        <v>TP</v>
      </c>
      <c r="G37" s="24" t="str">
        <f>IF(E37&gt;=G6,"TP","FN")</f>
        <v>TP</v>
      </c>
      <c r="H37" s="24" t="str">
        <f>IF(E37&gt;=H6,"TP","FN")</f>
        <v>TP</v>
      </c>
      <c r="I37" s="24" t="str">
        <f>IF(E37&gt;=I6,"TP","FN")</f>
        <v>TP</v>
      </c>
      <c r="J37" s="24" t="str">
        <f>IF(E37&gt;=J6,"TP","FN")</f>
        <v>FN</v>
      </c>
      <c r="K37" s="8"/>
      <c r="L37" s="29">
        <f ca="1">TRUNC(L6*(RAND()-0.5)+L5,0)</f>
        <v>3</v>
      </c>
      <c r="M37" s="26">
        <f>IF(L37&gt;5,5,L37)</f>
        <v>3</v>
      </c>
      <c r="N37" s="27">
        <f>IF(M37&lt;1,1,M37)</f>
        <v>3</v>
      </c>
      <c r="O37" s="28" t="str">
        <f>IF(N37&gt;=O6,"TP","FN")</f>
        <v>TP</v>
      </c>
      <c r="P37" s="28" t="str">
        <f>IF(N37&gt;=P6,"TP","FN")</f>
        <v>TP</v>
      </c>
      <c r="Q37" s="28" t="str">
        <f>IF(N37&gt;=Q6,"TP","FN")</f>
        <v>TP</v>
      </c>
      <c r="R37" s="28" t="str">
        <f>IF(N37&gt;=R6,"TP","FN")</f>
        <v>FN</v>
      </c>
      <c r="S37" s="28" t="str">
        <f>IF(N37&gt;=S6,"TP","FN")</f>
        <v>FN</v>
      </c>
    </row>
    <row r="38" spans="1:19" ht="12.75">
      <c r="A38" t="s">
        <v>10</v>
      </c>
      <c r="B38">
        <v>8</v>
      </c>
      <c r="C38" s="21">
        <f ca="1">TRUNC(C6*(RAND()-0.5)+C5,0)</f>
        <v>3</v>
      </c>
      <c r="D38" s="22">
        <f>IF(C38&gt;5,5,C38)</f>
        <v>3</v>
      </c>
      <c r="E38" s="23">
        <f>IF(D38&lt;1,1,D38)</f>
        <v>3</v>
      </c>
      <c r="F38" s="24" t="str">
        <f>IF(E38&gt;=F6,"TP","FN")</f>
        <v>TP</v>
      </c>
      <c r="G38" s="24" t="str">
        <f>IF(E38&gt;=G6,"TP","FN")</f>
        <v>TP</v>
      </c>
      <c r="H38" s="24" t="str">
        <f>IF(E38&gt;=H6,"TP","FN")</f>
        <v>TP</v>
      </c>
      <c r="I38" s="24" t="str">
        <f>IF(E38&gt;=I6,"TP","FN")</f>
        <v>FN</v>
      </c>
      <c r="J38" s="24" t="str">
        <f>IF(E38&gt;=J6,"TP","FN")</f>
        <v>FN</v>
      </c>
      <c r="K38" s="8"/>
      <c r="L38" s="29">
        <f ca="1">TRUNC(L6*(RAND()-0.5)+L5,0)</f>
        <v>5</v>
      </c>
      <c r="M38" s="26">
        <f>IF(L38&gt;5,5,L38)</f>
        <v>5</v>
      </c>
      <c r="N38" s="27">
        <f>IF(M38&lt;1,1,M38)</f>
        <v>5</v>
      </c>
      <c r="O38" s="28" t="str">
        <f>IF(N38&gt;=O6,"TP","FN")</f>
        <v>TP</v>
      </c>
      <c r="P38" s="28" t="str">
        <f>IF(N38&gt;=P6,"TP","FN")</f>
        <v>TP</v>
      </c>
      <c r="Q38" s="28" t="str">
        <f>IF(N38&gt;=Q6,"TP","FN")</f>
        <v>TP</v>
      </c>
      <c r="R38" s="28" t="str">
        <f>IF(N38&gt;=R6,"TP","FN")</f>
        <v>TP</v>
      </c>
      <c r="S38" s="28" t="str">
        <f>IF(N38&gt;=S6,"TP","FN")</f>
        <v>TP</v>
      </c>
    </row>
    <row r="39" spans="1:19" ht="12.75">
      <c r="A39" t="s">
        <v>10</v>
      </c>
      <c r="B39">
        <v>9</v>
      </c>
      <c r="C39" s="21">
        <f ca="1">TRUNC(C6*(RAND()-0.5)+C5,0)</f>
        <v>7</v>
      </c>
      <c r="D39" s="22">
        <f>IF(C39&gt;5,5,C39)</f>
        <v>5</v>
      </c>
      <c r="E39" s="23">
        <f>IF(D39&lt;1,1,D39)</f>
        <v>5</v>
      </c>
      <c r="F39" s="24" t="str">
        <f>IF(E39&gt;=F6,"TP","FN")</f>
        <v>TP</v>
      </c>
      <c r="G39" s="24" t="str">
        <f>IF(E39&gt;=G6,"TP","FN")</f>
        <v>TP</v>
      </c>
      <c r="H39" s="24" t="str">
        <f>IF(E39&gt;=H6,"TP","FN")</f>
        <v>TP</v>
      </c>
      <c r="I39" s="24" t="str">
        <f>IF(E39&gt;=I6,"TP","FN")</f>
        <v>TP</v>
      </c>
      <c r="J39" s="24" t="str">
        <f>IF(E39&gt;=J6,"TP","FN")</f>
        <v>TP</v>
      </c>
      <c r="K39" s="8"/>
      <c r="L39" s="29">
        <f ca="1">TRUNC(L6*(RAND()-0.5)+L5,0)</f>
        <v>7</v>
      </c>
      <c r="M39" s="26">
        <f>IF(L39&gt;5,5,L39)</f>
        <v>5</v>
      </c>
      <c r="N39" s="27">
        <f>IF(M39&lt;1,1,M39)</f>
        <v>5</v>
      </c>
      <c r="O39" s="28" t="str">
        <f>IF(N39&gt;=O6,"TP","FN")</f>
        <v>TP</v>
      </c>
      <c r="P39" s="28" t="str">
        <f>IF(N39&gt;=P6,"TP","FN")</f>
        <v>TP</v>
      </c>
      <c r="Q39" s="28" t="str">
        <f>IF(N39&gt;=Q6,"TP","FN")</f>
        <v>TP</v>
      </c>
      <c r="R39" s="28" t="str">
        <f>IF(N39&gt;=R6,"TP","FN")</f>
        <v>TP</v>
      </c>
      <c r="S39" s="28" t="str">
        <f>IF(N39&gt;=S6,"TP","FN")</f>
        <v>TP</v>
      </c>
    </row>
    <row r="40" spans="1:19" ht="12.75">
      <c r="A40" t="s">
        <v>10</v>
      </c>
      <c r="B40">
        <v>10</v>
      </c>
      <c r="C40" s="21">
        <f ca="1">TRUNC(C6*(RAND()-0.5)+C5,0)</f>
        <v>1</v>
      </c>
      <c r="D40" s="22">
        <f>IF(C40&gt;5,5,C40)</f>
        <v>1</v>
      </c>
      <c r="E40" s="23">
        <f>IF(D40&lt;1,1,D40)</f>
        <v>1</v>
      </c>
      <c r="F40" s="24" t="str">
        <f>IF(E40&gt;=F6,"TP","FN")</f>
        <v>TP</v>
      </c>
      <c r="G40" s="24" t="str">
        <f>IF(E40&gt;=G6,"TP","FN")</f>
        <v>FN</v>
      </c>
      <c r="H40" s="24" t="str">
        <f>IF(E40&gt;=H6,"TP","FN")</f>
        <v>FN</v>
      </c>
      <c r="I40" s="24" t="str">
        <f>IF(E40&gt;=I6,"TP","FN")</f>
        <v>FN</v>
      </c>
      <c r="J40" s="24" t="str">
        <f>IF(E40&gt;=J6,"TP","FN")</f>
        <v>FN</v>
      </c>
      <c r="K40" s="8"/>
      <c r="L40" s="29">
        <f ca="1">TRUNC(L6*(RAND()-0.5)+L5,0)</f>
        <v>5</v>
      </c>
      <c r="M40" s="26">
        <f>IF(L40&gt;5,5,L40)</f>
        <v>5</v>
      </c>
      <c r="N40" s="27">
        <f>IF(M40&lt;1,1,M40)</f>
        <v>5</v>
      </c>
      <c r="O40" s="28" t="str">
        <f>IF(N40&gt;=O6,"TP","FN")</f>
        <v>TP</v>
      </c>
      <c r="P40" s="28" t="str">
        <f>IF(N40&gt;=P6,"TP","FN")</f>
        <v>TP</v>
      </c>
      <c r="Q40" s="28" t="str">
        <f>IF(N40&gt;=Q6,"TP","FN")</f>
        <v>TP</v>
      </c>
      <c r="R40" s="28" t="str">
        <f>IF(N40&gt;=R6,"TP","FN")</f>
        <v>TP</v>
      </c>
      <c r="S40" s="28" t="str">
        <f>IF(N40&gt;=S6,"TP","FN")</f>
        <v>TP</v>
      </c>
    </row>
    <row r="41" spans="1:19" ht="12.75">
      <c r="A41" t="s">
        <v>10</v>
      </c>
      <c r="B41">
        <v>11</v>
      </c>
      <c r="C41" s="21">
        <f ca="1">TRUNC(C6*(RAND()-0.5)+C5,0)</f>
        <v>1</v>
      </c>
      <c r="D41" s="22">
        <f>IF(C41&gt;5,5,C41)</f>
        <v>1</v>
      </c>
      <c r="E41" s="23">
        <f>IF(D41&lt;1,1,D41)</f>
        <v>1</v>
      </c>
      <c r="F41" s="24" t="str">
        <f>IF(E41&gt;=F6,"TP","FN")</f>
        <v>TP</v>
      </c>
      <c r="G41" s="24" t="str">
        <f>IF(E41&gt;=G6,"TP","FN")</f>
        <v>FN</v>
      </c>
      <c r="H41" s="24" t="str">
        <f>IF(E41&gt;=H6,"TP","FN")</f>
        <v>FN</v>
      </c>
      <c r="I41" s="24" t="str">
        <f>IF(E41&gt;=I6,"TP","FN")</f>
        <v>FN</v>
      </c>
      <c r="J41" s="24" t="str">
        <f>IF(E41&gt;=J6,"TP","FN")</f>
        <v>FN</v>
      </c>
      <c r="K41" s="8"/>
      <c r="L41" s="29">
        <f ca="1">TRUNC(L6*(RAND()-0.5)+L5,0)</f>
        <v>5</v>
      </c>
      <c r="M41" s="26">
        <f>IF(L41&gt;5,5,L41)</f>
        <v>5</v>
      </c>
      <c r="N41" s="27">
        <f>IF(M41&lt;1,1,M41)</f>
        <v>5</v>
      </c>
      <c r="O41" s="28" t="str">
        <f>IF(N41&gt;=O6,"TP","FN")</f>
        <v>TP</v>
      </c>
      <c r="P41" s="28" t="str">
        <f>IF(N41&gt;=P6,"TP","FN")</f>
        <v>TP</v>
      </c>
      <c r="Q41" s="28" t="str">
        <f>IF(N41&gt;=Q6,"TP","FN")</f>
        <v>TP</v>
      </c>
      <c r="R41" s="28" t="str">
        <f>IF(N41&gt;=R6,"TP","FN")</f>
        <v>TP</v>
      </c>
      <c r="S41" s="28" t="str">
        <f>IF(N41&gt;=S6,"TP","FN")</f>
        <v>TP</v>
      </c>
    </row>
    <row r="42" spans="1:19" ht="12.75">
      <c r="A42" t="s">
        <v>10</v>
      </c>
      <c r="B42">
        <v>12</v>
      </c>
      <c r="C42" s="21">
        <f ca="1">TRUNC(C6*(RAND()-0.5)+C5,0)</f>
        <v>3</v>
      </c>
      <c r="D42" s="22">
        <f>IF(C42&gt;5,5,C42)</f>
        <v>3</v>
      </c>
      <c r="E42" s="23">
        <f>IF(D42&lt;1,1,D42)</f>
        <v>3</v>
      </c>
      <c r="F42" s="24" t="str">
        <f>IF(E42&gt;=F6,"TP","FN")</f>
        <v>TP</v>
      </c>
      <c r="G42" s="24" t="str">
        <f>IF(E42&gt;=G6,"TP","FN")</f>
        <v>TP</v>
      </c>
      <c r="H42" s="24" t="str">
        <f>IF(E42&gt;=H6,"TP","FN")</f>
        <v>TP</v>
      </c>
      <c r="I42" s="24" t="str">
        <f>IF(E42&gt;=I6,"TP","FN")</f>
        <v>FN</v>
      </c>
      <c r="J42" s="24" t="str">
        <f>IF(E42&gt;=J6,"TP","FN")</f>
        <v>FN</v>
      </c>
      <c r="K42" s="8"/>
      <c r="L42" s="29">
        <f ca="1">TRUNC(L6*(RAND()-0.5)+L5,0)</f>
        <v>3</v>
      </c>
      <c r="M42" s="26">
        <f>IF(L42&gt;5,5,L42)</f>
        <v>3</v>
      </c>
      <c r="N42" s="27">
        <f>IF(M42&lt;1,1,M42)</f>
        <v>3</v>
      </c>
      <c r="O42" s="28" t="str">
        <f>IF(N42&gt;=O6,"TP","FN")</f>
        <v>TP</v>
      </c>
      <c r="P42" s="28" t="str">
        <f>IF(N42&gt;=P6,"TP","FN")</f>
        <v>TP</v>
      </c>
      <c r="Q42" s="28" t="str">
        <f>IF(N42&gt;=Q6,"TP","FN")</f>
        <v>TP</v>
      </c>
      <c r="R42" s="28" t="str">
        <f>IF(N42&gt;=R6,"TP","FN")</f>
        <v>FN</v>
      </c>
      <c r="S42" s="28" t="str">
        <f>IF(N42&gt;=S6,"TP","FN")</f>
        <v>FN</v>
      </c>
    </row>
    <row r="43" spans="1:19" ht="12.75">
      <c r="A43" t="s">
        <v>10</v>
      </c>
      <c r="B43">
        <v>13</v>
      </c>
      <c r="C43" s="21">
        <f ca="1">TRUNC(C6*(RAND()-0.5)+C5,0)</f>
        <v>5</v>
      </c>
      <c r="D43" s="22">
        <f>IF(C43&gt;5,5,C43)</f>
        <v>5</v>
      </c>
      <c r="E43" s="23">
        <f>IF(D43&lt;1,1,D43)</f>
        <v>5</v>
      </c>
      <c r="F43" s="24" t="str">
        <f>IF(E43&gt;=F6,"TP","FN")</f>
        <v>TP</v>
      </c>
      <c r="G43" s="24" t="str">
        <f>IF(E43&gt;=G6,"TP","FN")</f>
        <v>TP</v>
      </c>
      <c r="H43" s="24" t="str">
        <f>IF(E43&gt;=H6,"TP","FN")</f>
        <v>TP</v>
      </c>
      <c r="I43" s="24" t="str">
        <f>IF(E43&gt;=I6,"TP","FN")</f>
        <v>TP</v>
      </c>
      <c r="J43" s="24" t="str">
        <f>IF(E43&gt;=J6,"TP","FN")</f>
        <v>TP</v>
      </c>
      <c r="K43" s="8"/>
      <c r="L43" s="29">
        <f ca="1">TRUNC(L6*(RAND()-0.5)+L5,0)</f>
        <v>2</v>
      </c>
      <c r="M43" s="26">
        <f>IF(L43&gt;5,5,L43)</f>
        <v>2</v>
      </c>
      <c r="N43" s="27">
        <f>IF(M43&lt;1,1,M43)</f>
        <v>2</v>
      </c>
      <c r="O43" s="28" t="str">
        <f>IF(N43&gt;=O6,"TP","FN")</f>
        <v>TP</v>
      </c>
      <c r="P43" s="28" t="str">
        <f>IF(N43&gt;=P6,"TP","FN")</f>
        <v>TP</v>
      </c>
      <c r="Q43" s="28" t="str">
        <f>IF(N43&gt;=Q6,"TP","FN")</f>
        <v>FN</v>
      </c>
      <c r="R43" s="28" t="str">
        <f>IF(N43&gt;=R6,"TP","FN")</f>
        <v>FN</v>
      </c>
      <c r="S43" s="28" t="str">
        <f>IF(N43&gt;=S6,"TP","FN")</f>
        <v>FN</v>
      </c>
    </row>
    <row r="44" spans="1:19" ht="12.75">
      <c r="A44" t="s">
        <v>10</v>
      </c>
      <c r="B44">
        <v>14</v>
      </c>
      <c r="C44" s="21">
        <f ca="1">TRUNC(C6*(RAND()-0.5)+C5,0)</f>
        <v>1</v>
      </c>
      <c r="D44" s="22">
        <f>IF(C44&gt;5,5,C44)</f>
        <v>1</v>
      </c>
      <c r="E44" s="23">
        <f>IF(D44&lt;1,1,D44)</f>
        <v>1</v>
      </c>
      <c r="F44" s="24" t="str">
        <f>IF(E44&gt;=F6,"TP","FN")</f>
        <v>TP</v>
      </c>
      <c r="G44" s="24" t="str">
        <f>IF(E44&gt;=G6,"TP","FN")</f>
        <v>FN</v>
      </c>
      <c r="H44" s="24" t="str">
        <f>IF(E44&gt;=H6,"TP","FN")</f>
        <v>FN</v>
      </c>
      <c r="I44" s="24" t="str">
        <f>IF(E44&gt;=I6,"TP","FN")</f>
        <v>FN</v>
      </c>
      <c r="J44" s="24" t="str">
        <f>IF(E44&gt;=J6,"TP","FN")</f>
        <v>FN</v>
      </c>
      <c r="K44" s="8"/>
      <c r="L44" s="29">
        <f ca="1">TRUNC(L6*(RAND()-0.5)+L5,0)</f>
        <v>5</v>
      </c>
      <c r="M44" s="26">
        <f>IF(L44&gt;5,5,L44)</f>
        <v>5</v>
      </c>
      <c r="N44" s="27">
        <f>IF(M44&lt;1,1,M44)</f>
        <v>5</v>
      </c>
      <c r="O44" s="28" t="str">
        <f>IF(N44&gt;=O6,"TP","FN")</f>
        <v>TP</v>
      </c>
      <c r="P44" s="28" t="str">
        <f>IF(N44&gt;=P6,"TP","FN")</f>
        <v>TP</v>
      </c>
      <c r="Q44" s="28" t="str">
        <f>IF(N44&gt;=Q6,"TP","FN")</f>
        <v>TP</v>
      </c>
      <c r="R44" s="28" t="str">
        <f>IF(N44&gt;=R6,"TP","FN")</f>
        <v>TP</v>
      </c>
      <c r="S44" s="28" t="str">
        <f>IF(N44&gt;=S6,"TP","FN")</f>
        <v>TP</v>
      </c>
    </row>
    <row r="45" spans="1:19" ht="12.75">
      <c r="A45" t="s">
        <v>10</v>
      </c>
      <c r="B45">
        <v>15</v>
      </c>
      <c r="C45" s="21">
        <f ca="1">TRUNC(C6*(RAND()-0.5)+C5,0)</f>
        <v>4</v>
      </c>
      <c r="D45" s="22">
        <f>IF(C45&gt;5,5,C45)</f>
        <v>4</v>
      </c>
      <c r="E45" s="23">
        <f>IF(D45&lt;1,1,D45)</f>
        <v>4</v>
      </c>
      <c r="F45" s="24" t="str">
        <f>IF(E45&gt;=F6,"TP","FN")</f>
        <v>TP</v>
      </c>
      <c r="G45" s="24" t="str">
        <f>IF(E45&gt;=G6,"TP","FN")</f>
        <v>TP</v>
      </c>
      <c r="H45" s="24" t="str">
        <f>IF(E45&gt;=H6,"TP","FN")</f>
        <v>TP</v>
      </c>
      <c r="I45" s="24" t="str">
        <f>IF(E45&gt;=I6,"TP","FN")</f>
        <v>TP</v>
      </c>
      <c r="J45" s="24" t="str">
        <f>IF(E45&gt;=J6,"TP","FN")</f>
        <v>FN</v>
      </c>
      <c r="K45" s="8"/>
      <c r="L45" s="29">
        <f ca="1">TRUNC(L6*(RAND()-0.5)+L5,0)</f>
        <v>7</v>
      </c>
      <c r="M45" s="26">
        <f>IF(L45&gt;5,5,L45)</f>
        <v>5</v>
      </c>
      <c r="N45" s="27">
        <f>IF(M45&lt;1,1,M45)</f>
        <v>5</v>
      </c>
      <c r="O45" s="28" t="str">
        <f>IF(N45&gt;=O6,"TP","FN")</f>
        <v>TP</v>
      </c>
      <c r="P45" s="28" t="str">
        <f>IF(N45&gt;=P6,"TP","FN")</f>
        <v>TP</v>
      </c>
      <c r="Q45" s="28" t="str">
        <f>IF(N45&gt;=Q6,"TP","FN")</f>
        <v>TP</v>
      </c>
      <c r="R45" s="28" t="str">
        <f>IF(N45&gt;=R6,"TP","FN")</f>
        <v>TP</v>
      </c>
      <c r="S45" s="28" t="str">
        <f>IF(N45&gt;=S6,"TP","FN")</f>
        <v>TP</v>
      </c>
    </row>
    <row r="46" spans="1:19" ht="12.75">
      <c r="A46" t="s">
        <v>10</v>
      </c>
      <c r="B46">
        <v>16</v>
      </c>
      <c r="C46" s="21">
        <f ca="1">TRUNC(C6*(RAND()-0.5)+C5,0)</f>
        <v>6</v>
      </c>
      <c r="D46" s="22">
        <f>IF(C46&gt;5,5,C46)</f>
        <v>5</v>
      </c>
      <c r="E46" s="23">
        <f>IF(D46&lt;1,1,D46)</f>
        <v>5</v>
      </c>
      <c r="F46" s="24" t="str">
        <f>IF(E46&gt;=F6,"TP","FN")</f>
        <v>TP</v>
      </c>
      <c r="G46" s="24" t="str">
        <f>IF(E46&gt;=G6,"TP","FN")</f>
        <v>TP</v>
      </c>
      <c r="H46" s="24" t="str">
        <f>IF(E46&gt;=H6,"TP","FN")</f>
        <v>TP</v>
      </c>
      <c r="I46" s="24" t="str">
        <f>IF(E46&gt;=I6,"TP","FN")</f>
        <v>TP</v>
      </c>
      <c r="J46" s="24" t="str">
        <f>IF(E46&gt;=J6,"TP","FN")</f>
        <v>TP</v>
      </c>
      <c r="K46" s="8"/>
      <c r="L46" s="29">
        <f ca="1">TRUNC(L6*(RAND()-0.5)+L5,0)</f>
        <v>2</v>
      </c>
      <c r="M46" s="26">
        <f>IF(L46&gt;5,5,L46)</f>
        <v>2</v>
      </c>
      <c r="N46" s="27">
        <f>IF(M46&lt;1,1,M46)</f>
        <v>2</v>
      </c>
      <c r="O46" s="28" t="str">
        <f>IF(N46&gt;=O6,"TP","FN")</f>
        <v>TP</v>
      </c>
      <c r="P46" s="28" t="str">
        <f>IF(N46&gt;=P6,"TP","FN")</f>
        <v>TP</v>
      </c>
      <c r="Q46" s="28" t="str">
        <f>IF(N46&gt;=Q6,"TP","FN")</f>
        <v>FN</v>
      </c>
      <c r="R46" s="28" t="str">
        <f>IF(N46&gt;=R6,"TP","FN")</f>
        <v>FN</v>
      </c>
      <c r="S46" s="28" t="str">
        <f>IF(N46&gt;=S6,"TP","FN")</f>
        <v>FN</v>
      </c>
    </row>
    <row r="47" spans="1:19" ht="12.75">
      <c r="A47" t="s">
        <v>10</v>
      </c>
      <c r="B47">
        <v>17</v>
      </c>
      <c r="C47" s="21">
        <f ca="1">TRUNC(C6*(RAND()-0.5)+C5,0)</f>
        <v>2</v>
      </c>
      <c r="D47" s="22">
        <f>IF(C47&gt;5,5,C47)</f>
        <v>2</v>
      </c>
      <c r="E47" s="23">
        <f>IF(D47&lt;1,1,D47)</f>
        <v>2</v>
      </c>
      <c r="F47" s="24" t="str">
        <f>IF(E47&gt;=F6,"TP","FN")</f>
        <v>TP</v>
      </c>
      <c r="G47" s="24" t="str">
        <f>IF(E47&gt;=G6,"TP","FN")</f>
        <v>TP</v>
      </c>
      <c r="H47" s="24" t="str">
        <f>IF(E47&gt;=H6,"TP","FN")</f>
        <v>FN</v>
      </c>
      <c r="I47" s="24" t="str">
        <f>IF(E47&gt;=I6,"TP","FN")</f>
        <v>FN</v>
      </c>
      <c r="J47" s="24" t="str">
        <f>IF(E47&gt;=J6,"TP","FN")</f>
        <v>FN</v>
      </c>
      <c r="K47" s="8"/>
      <c r="L47" s="29">
        <f ca="1">TRUNC(L6*(RAND()-0.5)+L5,0)</f>
        <v>3</v>
      </c>
      <c r="M47" s="26">
        <f>IF(L47&gt;5,5,L47)</f>
        <v>3</v>
      </c>
      <c r="N47" s="27">
        <f>IF(M47&lt;1,1,M47)</f>
        <v>3</v>
      </c>
      <c r="O47" s="28" t="str">
        <f>IF(N47&gt;=O6,"TP","FN")</f>
        <v>TP</v>
      </c>
      <c r="P47" s="28" t="str">
        <f>IF(N47&gt;=P6,"TP","FN")</f>
        <v>TP</v>
      </c>
      <c r="Q47" s="28" t="str">
        <f>IF(N47&gt;=Q6,"TP","FN")</f>
        <v>TP</v>
      </c>
      <c r="R47" s="28" t="str">
        <f>IF(N47&gt;=R6,"TP","FN")</f>
        <v>FN</v>
      </c>
      <c r="S47" s="28" t="str">
        <f>IF(N47&gt;=S6,"TP","FN")</f>
        <v>FN</v>
      </c>
    </row>
    <row r="48" spans="1:19" ht="12.75">
      <c r="A48" t="s">
        <v>10</v>
      </c>
      <c r="B48">
        <v>18</v>
      </c>
      <c r="C48" s="21">
        <f ca="1">TRUNC(C6*(RAND()-0.5)+C5,0)</f>
        <v>3</v>
      </c>
      <c r="D48" s="22">
        <f>IF(C48&gt;5,5,C48)</f>
        <v>3</v>
      </c>
      <c r="E48" s="23">
        <f>IF(D48&lt;1,1,D48)</f>
        <v>3</v>
      </c>
      <c r="F48" s="24" t="str">
        <f>IF(E48&gt;=F6,"TP","FN")</f>
        <v>TP</v>
      </c>
      <c r="G48" s="24" t="str">
        <f>IF(E48&gt;=G6,"TP","FN")</f>
        <v>TP</v>
      </c>
      <c r="H48" s="24" t="str">
        <f>IF(E48&gt;=H6,"TP","FN")</f>
        <v>TP</v>
      </c>
      <c r="I48" s="24" t="str">
        <f>IF(E48&gt;=I6,"TP","FN")</f>
        <v>FN</v>
      </c>
      <c r="J48" s="24" t="str">
        <f>IF(E48&gt;=J6,"TP","FN")</f>
        <v>FN</v>
      </c>
      <c r="K48" s="8"/>
      <c r="L48" s="29">
        <f ca="1">TRUNC(L6*(RAND()-0.5)+L5,0)</f>
        <v>0</v>
      </c>
      <c r="M48" s="26">
        <f>IF(L48&gt;5,5,L48)</f>
        <v>0</v>
      </c>
      <c r="N48" s="27">
        <f>IF(M48&lt;1,1,M48)</f>
        <v>1</v>
      </c>
      <c r="O48" s="28" t="str">
        <f>IF(N48&gt;=O6,"TP","FN")</f>
        <v>TP</v>
      </c>
      <c r="P48" s="28" t="str">
        <f>IF(N48&gt;=P6,"TP","FN")</f>
        <v>FN</v>
      </c>
      <c r="Q48" s="28" t="str">
        <f>IF(N48&gt;=Q6,"TP","FN")</f>
        <v>FN</v>
      </c>
      <c r="R48" s="28" t="str">
        <f>IF(N48&gt;=R6,"TP","FN")</f>
        <v>FN</v>
      </c>
      <c r="S48" s="28" t="str">
        <f>IF(N48&gt;=S6,"TP","FN")</f>
        <v>FN</v>
      </c>
    </row>
    <row r="49" spans="1:19" ht="12.75">
      <c r="A49" t="s">
        <v>10</v>
      </c>
      <c r="B49">
        <v>19</v>
      </c>
      <c r="C49" s="21">
        <f ca="1">TRUNC(C6*(RAND()-0.5)+C5,0)</f>
        <v>1</v>
      </c>
      <c r="D49" s="22">
        <f>IF(C49&gt;5,5,C49)</f>
        <v>1</v>
      </c>
      <c r="E49" s="23">
        <f>IF(D49&lt;1,1,D49)</f>
        <v>1</v>
      </c>
      <c r="F49" s="24" t="str">
        <f>IF(E49&gt;=F6,"TP","FN")</f>
        <v>TP</v>
      </c>
      <c r="G49" s="24" t="str">
        <f>IF(E49&gt;=G6,"TP","FN")</f>
        <v>FN</v>
      </c>
      <c r="H49" s="24" t="str">
        <f>IF(E49&gt;=H6,"TP","FN")</f>
        <v>FN</v>
      </c>
      <c r="I49" s="24" t="str">
        <f>IF(E49&gt;=I6,"TP","FN")</f>
        <v>FN</v>
      </c>
      <c r="J49" s="24" t="str">
        <f>IF(E49&gt;=J6,"TP","FN")</f>
        <v>FN</v>
      </c>
      <c r="K49" s="8"/>
      <c r="L49" s="29">
        <f ca="1">TRUNC(L6*(RAND()-0.5)+L5,0)</f>
        <v>7</v>
      </c>
      <c r="M49" s="26">
        <f>IF(L49&gt;5,5,L49)</f>
        <v>5</v>
      </c>
      <c r="N49" s="27">
        <f>IF(M49&lt;1,1,M49)</f>
        <v>5</v>
      </c>
      <c r="O49" s="28" t="str">
        <f>IF(N49&gt;=O6,"TP","FN")</f>
        <v>TP</v>
      </c>
      <c r="P49" s="28" t="str">
        <f>IF(N49&gt;=P6,"TP","FN")</f>
        <v>TP</v>
      </c>
      <c r="Q49" s="28" t="str">
        <f>IF(N49&gt;=Q6,"TP","FN")</f>
        <v>TP</v>
      </c>
      <c r="R49" s="28" t="str">
        <f>IF(N49&gt;=R6,"TP","FN")</f>
        <v>TP</v>
      </c>
      <c r="S49" s="28" t="str">
        <f>IF(N49&gt;=S6,"TP","FN")</f>
        <v>TP</v>
      </c>
    </row>
    <row r="50" spans="1:20" ht="12.75">
      <c r="A50" s="14" t="s">
        <v>10</v>
      </c>
      <c r="B50" s="14">
        <v>20</v>
      </c>
      <c r="C50" s="31">
        <f ca="1">TRUNC(C6*(RAND()-0.5)+C5,0)</f>
        <v>3</v>
      </c>
      <c r="D50" s="16">
        <f>IF(C50&gt;5,5,C50)</f>
        <v>3</v>
      </c>
      <c r="E50" s="32">
        <f>IF(D50&lt;1,1,D50)</f>
        <v>3</v>
      </c>
      <c r="F50" s="33" t="str">
        <f>IF(E50&gt;=F6,"TP","FN")</f>
        <v>TP</v>
      </c>
      <c r="G50" s="33" t="str">
        <f>IF(E50&gt;=G6,"TP","FN")</f>
        <v>TP</v>
      </c>
      <c r="H50" s="33" t="str">
        <f>IF(E50&gt;=H6,"TP","FN")</f>
        <v>TP</v>
      </c>
      <c r="I50" s="33" t="str">
        <f>IF(E50&gt;=I6,"TP","FN")</f>
        <v>FN</v>
      </c>
      <c r="J50" s="33" t="str">
        <f>IF(E50&gt;=J6,"TP","FN")</f>
        <v>FN</v>
      </c>
      <c r="K50" s="16"/>
      <c r="L50" s="34">
        <f ca="1">TRUNC(L6*(RAND()-0.5)+L5,0)</f>
        <v>6</v>
      </c>
      <c r="M50" s="18">
        <f>IF(L50&gt;5,5,L50)</f>
        <v>5</v>
      </c>
      <c r="N50" s="35">
        <f>IF(M50&lt;1,1,M50)</f>
        <v>5</v>
      </c>
      <c r="O50" s="36" t="str">
        <f>IF(N50&gt;=O6,"TP","FN")</f>
        <v>TP</v>
      </c>
      <c r="P50" s="36" t="str">
        <f>IF(N50&gt;=P6,"TP","FN")</f>
        <v>TP</v>
      </c>
      <c r="Q50" s="36" t="str">
        <f>IF(N50&gt;=Q6,"TP","FN")</f>
        <v>TP</v>
      </c>
      <c r="R50" s="36" t="str">
        <f>IF(N50&gt;=R6,"TP","FN")</f>
        <v>TP</v>
      </c>
      <c r="S50" s="36" t="str">
        <f>IF(N50&gt;=S6,"TP","FN")</f>
        <v>TP</v>
      </c>
      <c r="T50" s="20"/>
    </row>
    <row r="51" spans="3:19" ht="12.75">
      <c r="C51" s="8"/>
      <c r="D51" s="8"/>
      <c r="E51" s="8"/>
      <c r="F51" s="24"/>
      <c r="G51" s="24"/>
      <c r="H51" s="24"/>
      <c r="I51" s="24"/>
      <c r="J51" s="24"/>
      <c r="K51" s="8"/>
      <c r="L51" s="10"/>
      <c r="M51" s="10"/>
      <c r="N51" s="28"/>
      <c r="O51" s="10"/>
      <c r="P51" s="10"/>
      <c r="Q51" s="10"/>
      <c r="R51" s="10"/>
      <c r="S51" s="10"/>
    </row>
    <row r="52" spans="3:20" ht="12.75">
      <c r="C52" s="38" t="s">
        <v>11</v>
      </c>
      <c r="D52" s="38"/>
      <c r="E52" s="8"/>
      <c r="F52" s="39">
        <f>COUNTIF(F31:F50,"TP")/20</f>
        <v>1</v>
      </c>
      <c r="G52" s="39">
        <f>COUNTIF(G31:G50,"TP")/20</f>
        <v>0.75</v>
      </c>
      <c r="H52" s="39">
        <f>COUNTIF(H31:H50,"TP")/20</f>
        <v>0.65</v>
      </c>
      <c r="I52" s="39">
        <f>COUNTIF(I31:I50,"TP")/20</f>
        <v>0.45</v>
      </c>
      <c r="J52" s="39">
        <f>COUNTIF(J31:J50,"TP")/20</f>
        <v>0.35</v>
      </c>
      <c r="K52" s="39">
        <v>0</v>
      </c>
      <c r="L52" s="10"/>
      <c r="M52" s="10"/>
      <c r="N52" s="10"/>
      <c r="O52" s="40">
        <f>COUNTIF(O31:O50,"TP")/20</f>
        <v>1</v>
      </c>
      <c r="P52" s="40">
        <f>COUNTIF(P31:P50,"TP")/20</f>
        <v>0.85</v>
      </c>
      <c r="Q52" s="40">
        <f>COUNTIF(Q31:Q50,"TP")/20</f>
        <v>0.75</v>
      </c>
      <c r="R52" s="40">
        <f>COUNTIF(R31:R50,"TP")/20</f>
        <v>0.55</v>
      </c>
      <c r="S52" s="40">
        <f>COUNTIF(S31:S50,"TP")/20</f>
        <v>0.55</v>
      </c>
      <c r="T52" s="40">
        <v>0</v>
      </c>
    </row>
    <row r="53" spans="3:20" ht="12.75">
      <c r="C53" s="38" t="s">
        <v>12</v>
      </c>
      <c r="D53" s="38"/>
      <c r="E53" s="8"/>
      <c r="F53" s="39">
        <f>COUNTIF(F7:F30,"TN")/24</f>
        <v>0</v>
      </c>
      <c r="G53" s="39">
        <f>COUNTIF(G7:G30,"TN")/24</f>
        <v>0.5416666666666666</v>
      </c>
      <c r="H53" s="39">
        <f>COUNTIF(H7:H30,"TN")/24</f>
        <v>0.7083333333333334</v>
      </c>
      <c r="I53" s="39">
        <f>COUNTIF(I7:I30,"TN")/24</f>
        <v>0.8333333333333334</v>
      </c>
      <c r="J53" s="39">
        <f>COUNTIF(J7:J30,"TN")/24</f>
        <v>1</v>
      </c>
      <c r="K53" s="39">
        <v>1</v>
      </c>
      <c r="L53" s="10"/>
      <c r="M53" s="10"/>
      <c r="N53" s="10"/>
      <c r="O53" s="40">
        <f>COUNTIF(O7:O30,"TN")/24</f>
        <v>0</v>
      </c>
      <c r="P53" s="40">
        <f>COUNTIF(P7:P30,"TN")/24</f>
        <v>0.4166666666666667</v>
      </c>
      <c r="Q53" s="40">
        <f>COUNTIF(Q7:Q30,"TN")/24</f>
        <v>0.75</v>
      </c>
      <c r="R53" s="40">
        <f>COUNTIF(R7:R30,"TN")/24</f>
        <v>0.7916666666666666</v>
      </c>
      <c r="S53" s="40">
        <f>COUNTIF(S7:S30,"TN")/24</f>
        <v>0.8333333333333334</v>
      </c>
      <c r="T53" s="40">
        <v>1</v>
      </c>
    </row>
    <row r="54" spans="3:20" ht="12.75">
      <c r="C54" s="38" t="s">
        <v>13</v>
      </c>
      <c r="D54" s="38"/>
      <c r="E54" s="8"/>
      <c r="F54" s="39">
        <f>COUNTIF(F7:F30,"FP")/24</f>
        <v>1</v>
      </c>
      <c r="G54" s="39">
        <f>COUNTIF(G7:G30,"FP")/24</f>
        <v>0.4583333333333333</v>
      </c>
      <c r="H54" s="39">
        <f>COUNTIF(H7:H30,"FP")/24</f>
        <v>0.2916666666666667</v>
      </c>
      <c r="I54" s="39">
        <f>COUNTIF(I7:I30,"FP")/24</f>
        <v>0.16666666666666666</v>
      </c>
      <c r="J54" s="39">
        <f>COUNTIF(J7:J30,"FP")/24</f>
        <v>0</v>
      </c>
      <c r="K54" s="39">
        <v>0</v>
      </c>
      <c r="L54" s="10"/>
      <c r="M54" s="10"/>
      <c r="N54" s="10"/>
      <c r="O54" s="40">
        <f>COUNTIF(O7:O30,"FP")/24</f>
        <v>1</v>
      </c>
      <c r="P54" s="40">
        <f>COUNTIF(P7:P30,"FP")/24</f>
        <v>0.5833333333333334</v>
      </c>
      <c r="Q54" s="40">
        <f>COUNTIF(Q7:Q30,"FP")/24</f>
        <v>0.25</v>
      </c>
      <c r="R54" s="40">
        <f>COUNTIF(R7:R30,"FP")/24</f>
        <v>0.20833333333333334</v>
      </c>
      <c r="S54" s="40">
        <f>COUNTIF(S7:S30,"FP")/24</f>
        <v>0.16666666666666666</v>
      </c>
      <c r="T54" s="40">
        <f>COUNTIF(T7:T30,"FP")/24</f>
        <v>0</v>
      </c>
    </row>
    <row r="55" spans="3:20" ht="12.75">
      <c r="C55" s="38" t="s">
        <v>14</v>
      </c>
      <c r="D55" s="38"/>
      <c r="E55" s="8"/>
      <c r="F55" s="39">
        <f>COUNTIF(F31:F50,"FN")/20</f>
        <v>0</v>
      </c>
      <c r="G55" s="39">
        <f>COUNTIF(G31:G50,"FN")/20</f>
        <v>0.25</v>
      </c>
      <c r="H55" s="39">
        <f>COUNTIF(H31:H50,"FN")/20</f>
        <v>0.35</v>
      </c>
      <c r="I55" s="39">
        <f>COUNTIF(I31:I50,"FN")/20</f>
        <v>0.55</v>
      </c>
      <c r="J55" s="39">
        <f>COUNTIF(J31:J50,"FN")/20</f>
        <v>0.65</v>
      </c>
      <c r="K55" s="39">
        <v>1</v>
      </c>
      <c r="L55" s="10"/>
      <c r="M55" s="10"/>
      <c r="N55" s="10"/>
      <c r="O55" s="40">
        <f>COUNTIF(O31:O50,"FN")/20</f>
        <v>0</v>
      </c>
      <c r="P55" s="40">
        <f>COUNTIF(P31:P50,"FN")/20</f>
        <v>0.15</v>
      </c>
      <c r="Q55" s="40">
        <f>COUNTIF(Q31:Q50,"FN")/20</f>
        <v>0.25</v>
      </c>
      <c r="R55" s="40">
        <f>COUNTIF(R31:R50,"FN")/20</f>
        <v>0.45</v>
      </c>
      <c r="S55" s="40">
        <f>COUNTIF(S31:S50,"FN")/20</f>
        <v>0.45</v>
      </c>
      <c r="T55" s="40">
        <v>1</v>
      </c>
    </row>
    <row r="56" spans="3:15" ht="12.75">
      <c r="C56" s="38" t="s">
        <v>15</v>
      </c>
      <c r="D56" s="38" t="s">
        <v>16</v>
      </c>
      <c r="F56" s="41">
        <f>(F52+G52)*(F54-G54)/2+(G52+H52)*(G54-H54)/2+(H52+I52)*(H54-I54)/2+(I52+J52)*(I54-J54)/2+(J52+K52)*(J54-K54)/2</f>
        <v>0.7260416666666666</v>
      </c>
      <c r="O56" s="41">
        <f>(O52+P52)*(O54-P54)/2+(P52+Q52)*(P54-Q54)/2+(Q52+R52)*(Q54-R54)/2+(R52+S52)*(R54-S54)/2+(S52+T52)*(S54-T54)/2</f>
        <v>0.7479166666666668</v>
      </c>
    </row>
    <row r="57" ht="12.75">
      <c r="T57" s="30"/>
    </row>
    <row r="60" ht="12.75">
      <c r="T60" s="42"/>
    </row>
  </sheetData>
  <sheetProtection selectLockedCells="1" selectUnlockedCells="1"/>
  <mergeCells count="5">
    <mergeCell ref="A1:T1"/>
    <mergeCell ref="E3:E6"/>
    <mergeCell ref="N3:N6"/>
    <mergeCell ref="F5:J5"/>
    <mergeCell ref="O5:S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2013-06-23T17:16:37Z</dcterms:modified>
  <cp:category/>
  <cp:version/>
  <cp:contentType/>
  <cp:contentStatus/>
  <cp:revision>8</cp:revision>
</cp:coreProperties>
</file>